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uments\32 MATRIZ PLAN ACCION 2019\SEGUIMIENTO PLAN ACCION 2019\1ER TRIMESTRE 2019\"/>
    </mc:Choice>
  </mc:AlternateContent>
  <bookViews>
    <workbookView xWindow="0" yWindow="0" windowWidth="20490" windowHeight="8445"/>
  </bookViews>
  <sheets>
    <sheet name="PLAN DE ACCIÓN 2019  " sheetId="1" r:id="rId1"/>
  </sheets>
  <externalReferences>
    <externalReference r:id="rId2"/>
  </externalReferences>
  <definedNames>
    <definedName name="_xlnm._FilterDatabase" localSheetId="0" hidden="1">'PLAN DE ACCIÓN 2019  '!$A$6:$Y$79</definedName>
    <definedName name="_xlnm.Print_Area" localSheetId="0">'PLAN DE ACCIÓN 2019  '!$A$7:$Y$85</definedName>
    <definedName name="_xlnm.Print_Titles" localSheetId="0">'PLAN DE ACCIÓN 2019  '!$1:$6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79" i="1" l="1"/>
  <c r="V79" i="1"/>
  <c r="W78" i="1"/>
  <c r="V78" i="1"/>
  <c r="W77" i="1"/>
  <c r="V77" i="1"/>
  <c r="W76" i="1"/>
  <c r="V76" i="1"/>
  <c r="W75" i="1"/>
  <c r="V75" i="1"/>
  <c r="W74" i="1"/>
  <c r="V74" i="1"/>
  <c r="W73" i="1"/>
  <c r="V73" i="1"/>
  <c r="W72" i="1"/>
  <c r="V72" i="1"/>
  <c r="W71" i="1"/>
  <c r="V71" i="1"/>
  <c r="W70" i="1"/>
  <c r="V70" i="1"/>
  <c r="W69" i="1"/>
  <c r="V69" i="1"/>
  <c r="W68" i="1"/>
  <c r="V68" i="1"/>
  <c r="W67" i="1"/>
  <c r="V67" i="1"/>
  <c r="W66" i="1"/>
  <c r="V66" i="1"/>
  <c r="W65" i="1"/>
  <c r="V65" i="1"/>
  <c r="W64" i="1"/>
  <c r="V64" i="1"/>
  <c r="W63" i="1"/>
  <c r="V63" i="1"/>
  <c r="W62" i="1"/>
  <c r="V62" i="1"/>
  <c r="W61" i="1"/>
  <c r="V61" i="1"/>
  <c r="W60" i="1"/>
  <c r="V60" i="1"/>
  <c r="W59" i="1"/>
  <c r="V59" i="1"/>
  <c r="W58" i="1"/>
  <c r="V58" i="1"/>
  <c r="W57" i="1"/>
  <c r="V57" i="1"/>
  <c r="W56" i="1"/>
  <c r="V56" i="1"/>
  <c r="W55" i="1"/>
  <c r="V55" i="1"/>
  <c r="W54" i="1"/>
  <c r="V54" i="1"/>
  <c r="W53" i="1"/>
  <c r="V53" i="1"/>
  <c r="W52" i="1"/>
  <c r="V52" i="1"/>
  <c r="W51" i="1"/>
  <c r="V51" i="1"/>
  <c r="W50" i="1"/>
  <c r="V50" i="1"/>
  <c r="W49" i="1"/>
  <c r="V49" i="1"/>
  <c r="W48" i="1"/>
  <c r="V48" i="1"/>
  <c r="W47" i="1"/>
  <c r="V47" i="1"/>
  <c r="W46" i="1"/>
  <c r="V46" i="1"/>
  <c r="W45" i="1"/>
  <c r="V45" i="1"/>
  <c r="W44" i="1"/>
  <c r="V44" i="1"/>
  <c r="W43" i="1"/>
  <c r="V43" i="1"/>
  <c r="W42" i="1"/>
  <c r="V42" i="1"/>
  <c r="W41" i="1"/>
  <c r="V41" i="1"/>
  <c r="W40" i="1"/>
  <c r="V40" i="1"/>
  <c r="W39" i="1"/>
  <c r="V39" i="1"/>
  <c r="W38" i="1"/>
  <c r="V38" i="1"/>
  <c r="W37" i="1"/>
  <c r="V37" i="1"/>
  <c r="W36" i="1"/>
  <c r="V36" i="1"/>
  <c r="W35" i="1"/>
  <c r="V35" i="1"/>
  <c r="W34" i="1"/>
  <c r="V34" i="1"/>
  <c r="W33" i="1"/>
  <c r="V33" i="1"/>
  <c r="W32" i="1"/>
  <c r="V32" i="1"/>
  <c r="W31" i="1"/>
  <c r="V31" i="1"/>
  <c r="W30" i="1"/>
  <c r="V30" i="1"/>
  <c r="W29" i="1"/>
  <c r="V29" i="1"/>
  <c r="W28" i="1"/>
  <c r="V28" i="1"/>
  <c r="W27" i="1"/>
  <c r="V27" i="1"/>
  <c r="W26" i="1"/>
  <c r="V26" i="1"/>
  <c r="W25" i="1"/>
  <c r="V25" i="1"/>
  <c r="W24" i="1"/>
  <c r="V24" i="1"/>
  <c r="W23" i="1"/>
  <c r="V23" i="1"/>
  <c r="W22" i="1"/>
  <c r="V22" i="1"/>
  <c r="W21" i="1"/>
  <c r="V21" i="1"/>
  <c r="W20" i="1"/>
  <c r="V20" i="1"/>
  <c r="W19" i="1"/>
  <c r="V19" i="1"/>
  <c r="W18" i="1"/>
  <c r="V18" i="1"/>
  <c r="W17" i="1"/>
  <c r="V17" i="1"/>
  <c r="W16" i="1"/>
  <c r="V16" i="1"/>
  <c r="W15" i="1"/>
  <c r="V15" i="1"/>
  <c r="W14" i="1"/>
  <c r="V14" i="1"/>
  <c r="W13" i="1"/>
  <c r="V13" i="1"/>
  <c r="W12" i="1"/>
  <c r="V12" i="1"/>
  <c r="W11" i="1"/>
  <c r="V11" i="1"/>
  <c r="W10" i="1"/>
  <c r="V10" i="1"/>
  <c r="W9" i="1"/>
  <c r="V9" i="1"/>
  <c r="W8" i="1"/>
  <c r="V8" i="1"/>
  <c r="W7" i="1"/>
  <c r="V7" i="1"/>
</calcChain>
</file>

<file path=xl/sharedStrings.xml><?xml version="1.0" encoding="utf-8"?>
<sst xmlns="http://schemas.openxmlformats.org/spreadsheetml/2006/main" count="912" uniqueCount="341">
  <si>
    <t>PLAN DE ACCIÓN  2019</t>
  </si>
  <si>
    <t>1. VIGENCIA</t>
  </si>
  <si>
    <t>2. ETAPA:</t>
  </si>
  <si>
    <t>4. DIMENSIONES OPERATVAS DEL MIPG</t>
  </si>
  <si>
    <t>5 POLÍTICA DE GESTIÓN Y DESEMPEÑO INSTITUCIONAL</t>
  </si>
  <si>
    <t>6. OBJETIVO ESTRATEGICO</t>
  </si>
  <si>
    <t>7. ESTRATEGIA</t>
  </si>
  <si>
    <t>8. META</t>
  </si>
  <si>
    <t>9. ACTIVIDAD</t>
  </si>
  <si>
    <t xml:space="preserve">10. TIEMPO PROGRAMADO </t>
  </si>
  <si>
    <t>11. PROCESO</t>
  </si>
  <si>
    <t>12. INDICADOR</t>
  </si>
  <si>
    <t xml:space="preserve">13. AUTOEVALUACIÓN </t>
  </si>
  <si>
    <t>15.  SEGUIMIENTO OAPLA</t>
  </si>
  <si>
    <t>FECHA INICIAL</t>
  </si>
  <si>
    <t>FECHA FINAL</t>
  </si>
  <si>
    <t>NOMBRE</t>
  </si>
  <si>
    <t>DEPENDENCIA</t>
  </si>
  <si>
    <t>RESPONSABLE</t>
  </si>
  <si>
    <t>DESCRIPCIÓN</t>
  </si>
  <si>
    <t>RESULTADO ESPERADO</t>
  </si>
  <si>
    <t>PRIMER TRIMESTRE</t>
  </si>
  <si>
    <t>SEGUNDO TRIMESTRE</t>
  </si>
  <si>
    <t>TERCER TRIMESTRE</t>
  </si>
  <si>
    <t>CUARTO TRIMESTRE</t>
  </si>
  <si>
    <t>% ACUMULADO</t>
  </si>
  <si>
    <t>14. AMPLIACIÓN DE LA AUTOEVALUACIÓN</t>
  </si>
  <si>
    <t>PR</t>
  </si>
  <si>
    <t>EJ</t>
  </si>
  <si>
    <t xml:space="preserve">2.       Direccionamiento estratégico </t>
  </si>
  <si>
    <t>1. Planeación Institucional</t>
  </si>
  <si>
    <t>1. Ampliar la infraestructura física penitenciaria y carcelaria con un enfoque humano, sostenible y orientado a la resocialización de la población privada de la libertad</t>
  </si>
  <si>
    <t>1.1 Construir cupos en infraestructura modular atendiendo requisitos y condiciones de calidad</t>
  </si>
  <si>
    <t>4.800 cupos en infraestructura modular con avance de proyecto del 100%</t>
  </si>
  <si>
    <t xml:space="preserve">1. Realizar un inventario de los requerimientos de equipamiento modular </t>
  </si>
  <si>
    <t>5.     Gestión de la Infraestructura</t>
  </si>
  <si>
    <t>7.     Dirección de Infraestructura</t>
  </si>
  <si>
    <t>Subdirector de Seguimiento a la Infraestructura</t>
  </si>
  <si>
    <t>Un Inventario de establecimientos priorizados para asignación de cupos modulares</t>
  </si>
  <si>
    <t>Documento que contendrá los establecimientos priorizados</t>
  </si>
  <si>
    <t>2. Solicitar a DNP y MinHacienda vigencias futuras para cubrir los arrendamientos de los sistemas modulares</t>
  </si>
  <si>
    <t>Un Documento soporte de solicitud de las vigencias futuras</t>
  </si>
  <si>
    <t>Documento soporte de solicitud de las vigencias futuras</t>
  </si>
  <si>
    <t>3. Entregar insumo para desarrollar el proceso precontractual del equipamiento modular y la interventoría a la Oficina Contractual</t>
  </si>
  <si>
    <t>Documentos de requerimientos técnicos</t>
  </si>
  <si>
    <t>Memorandos de radicación a la DIGECO de documentación</t>
  </si>
  <si>
    <t>4. Realizar el proceso contractual del equipamiento modular y la interventoría en cada una de sus fases</t>
  </si>
  <si>
    <t>6.     Gestión Contractual</t>
  </si>
  <si>
    <t>13. Dirección de Gestión Contractual</t>
  </si>
  <si>
    <t>Dirección de Gestión Contractual</t>
  </si>
  <si>
    <t>Contratos suscritos por las partes</t>
  </si>
  <si>
    <t>Publicación de los procesos de contratación y Contratos suscrito por las partes</t>
  </si>
  <si>
    <t>5. Realizar seguimiento a la instalación del equipamiento modular</t>
  </si>
  <si>
    <t>Número de informes realizados / Número de informes programados</t>
  </si>
  <si>
    <t>Informes quincenales de supervisión a la instalación del equipamiento modular</t>
  </si>
  <si>
    <t>6. Entregar 960 cupos de infraestructura modular con avance de proyecto al 100%</t>
  </si>
  <si>
    <t>Cantidad de cupos entregados / 960</t>
  </si>
  <si>
    <t>960 cupos en infraestructura entregados</t>
  </si>
  <si>
    <t>1.2 Construir cupos en infraestructura rígida, atendiendo requisitos y condiciones de calidad</t>
  </si>
  <si>
    <t>3.860 cupos en infraestructura rígida con avance de proyecto del 100%</t>
  </si>
  <si>
    <t>1. Entregar insumo para desarrollar el proceso precontractual de infraestrucra rígida e interventorías a la Oficina Contractual</t>
  </si>
  <si>
    <t>Memorandos de radicación a la DIGECO de documentación de Obra Girardot, Dotación de Buga, Girón e Ipiales e Interventoría de Girardot, Buga y dotación</t>
  </si>
  <si>
    <t>2. Realizar el proceso contractual de infraestructura rígida y la interventoría en cada una de sus fases</t>
  </si>
  <si>
    <t>Publicación de los procesos de contratación en el SECOP y Contratos suscrito por las partes de Obra Girardot, Dotación de Buga, Girón e Ipiales e Interventoría de Girardot, Buga y dotación</t>
  </si>
  <si>
    <t>3. Realizar seguimiento a la ejecución de obra de cupos en infraestructura rígida</t>
  </si>
  <si>
    <t xml:space="preserve">% de avance de ejecución de obras y dotaciones / % total de obras en el año. </t>
  </si>
  <si>
    <t>2432 cupos con avance al 100% de obra y dotación</t>
  </si>
  <si>
    <t>6.720 cupos en infraestructura rígida con avance de proyecto mínimo del 60%</t>
  </si>
  <si>
    <t>1. Ajustar documento CONPES 3871 de 2016, y a DNP y MinHacienda vigencias futuras para la construccion de los proyectos</t>
  </si>
  <si>
    <t>Un Documento soporte de solicitud de Ajuste a CONPES y solicitud de vigencias futuras</t>
  </si>
  <si>
    <t>Documento CONPES ajustado y soporte vigencias futuras aprobadas</t>
  </si>
  <si>
    <t>2. Entregar insumo para desarrollar el proceso precontractual de infraestrucra rígida e interventorías a la Oficina Contractual</t>
  </si>
  <si>
    <t>Memorandos de radicación a la DIGECO de documentación de Obra  e Interventoría de  proyectos en  Palmira, Riohacha y Sabanas de san Angel</t>
  </si>
  <si>
    <t>3. Realizar el proceso contractual de infraestructura rígida y la interventoría en cada una de sus fases</t>
  </si>
  <si>
    <t>Publicación de los procesos de contratación en el SECOP y Contratos suscrito por las partes para Obra  e Interventoría de  proyectos en  Palmira, Riohacha y Sabanas de san Angel</t>
  </si>
  <si>
    <t>4. Realizar seguimiento a la ejecución de obra de cupos en infraestructura rígida</t>
  </si>
  <si>
    <t>6720 cupos con avance al de proyecto mínimo del 10%</t>
  </si>
  <si>
    <t>1.3 Diseñar cupos de infraestructura rígida atendiendo requisitos y condiciones de calidad</t>
  </si>
  <si>
    <t>12.020 cupos en infraestructura rígida con avance en diseño del 100%</t>
  </si>
  <si>
    <t>1. Solicitar a DNP y MinHacienda vigencias futuras para la contratacion de estudios y diseños para ampliacion  de establecimientos y nuevos ERON</t>
  </si>
  <si>
    <t>Un Documento soporte de aprobación de las vigencias futuras</t>
  </si>
  <si>
    <t>2. Entregar insumo para desarrollar el proceso precontractual de consultoria de estudios y diseños para ampliacion  de establecimientos y nuevos ERON a la Oficina Contractual</t>
  </si>
  <si>
    <t>Memorandos de radicación a la DIGECO de documentación para consultoria de estudios y diseños para ampliacion  de establecimientos y nuevos ERON</t>
  </si>
  <si>
    <t>3. Realizar el proceso contractual de consultoria de estudios y diseños para ampliacion  de establecimientos y nuevos ERON.</t>
  </si>
  <si>
    <t>4. Realizar seguimiento a la ejecución de las consultorias de estudios y diseños para ampliacion  de establecimientos y nuevos ERON.</t>
  </si>
  <si>
    <t>% de avance de ejecución de estudios y diseños  / % total de cupos proyectados en el año.</t>
  </si>
  <si>
    <t>estudios y diseños para la construccion de  1320 cupos de infraestructura rigida al 100%</t>
  </si>
  <si>
    <t>5. Entregar estudios y diseños para la construccion de  1320 cupos de infraestructura rigida al 100%</t>
  </si>
  <si>
    <t xml:space="preserve">Cantidad de estudios realizados/cantidad de estudios programados </t>
  </si>
  <si>
    <t>estudios y diseños entregados para la construccion de  1320 cupos de infraestructura rigida</t>
  </si>
  <si>
    <t>1.4 Intervenir establecimientos carcelarios del orden nacional a través de adecuaciones y mantenimiento</t>
  </si>
  <si>
    <t>100% de los mantenimientos programados atendidos</t>
  </si>
  <si>
    <t>1. Elaborar la metodología de registro de necesidades y atención de mantenimientos y adecuaciones</t>
  </si>
  <si>
    <t>Subdirector de Construcción y Conservación</t>
  </si>
  <si>
    <t>Una metodología de registro de necesidades y atención de mantenimientos y adecuaciones elaborada y aprobada</t>
  </si>
  <si>
    <t>2. Elaborar Cronograma de mantenimientos</t>
  </si>
  <si>
    <t>Un Cronograma de mantenimientos elaborado</t>
  </si>
  <si>
    <t>3. Realizar mantemientos programados</t>
  </si>
  <si>
    <t>Número de solicitudes de mantenimientos atendidos / Número de solicitudes de mantenimientos programadas en cada año x 100 de acuerdo con la disponibiidad presupuestal</t>
  </si>
  <si>
    <t>100% de los mantenimientos atendidos para la vigencia atendidos</t>
  </si>
  <si>
    <t>100% de las adecuaciones programadas atendidas</t>
  </si>
  <si>
    <t>2. Elaborar Cronograma de adecuaciones</t>
  </si>
  <si>
    <t>Un Cronograma de adecuaciones elaborado</t>
  </si>
  <si>
    <t>3. Realizar adecuaciones programadas</t>
  </si>
  <si>
    <t>Número de solicitudes de adecuación atendidas / Número de solicitudes de adecuaciones programadas en cada año x 100 de acuerdo con la disponibiidad presupuestal</t>
  </si>
  <si>
    <t>100% de las adecuaciones programadas para la vigencia atendidas</t>
  </si>
  <si>
    <t>1.5 Diagnosticar la infraestructura física existente de los establecimientos penitenciarios y carcelarios y elaborar la futura requerida</t>
  </si>
  <si>
    <t>100% de componentes del Plan Maestro de Infraestructura Penitenciaria y Carcelaria elaborados y aprobados</t>
  </si>
  <si>
    <t>1. Establecer los componentes que harán parte del Plan Maestro de Infraestructura Penitenciaria y Carcelaria</t>
  </si>
  <si>
    <t>Documento  descriptivo de  los componentes  del plan Maestro</t>
  </si>
  <si>
    <t>Informe descriptivo de  los componentes  del plan Maestro</t>
  </si>
  <si>
    <t>2. Establecer el cronograma de elaboración del Plan Maestro de Infraestructura Penitenciaria y Carcelaria</t>
  </si>
  <si>
    <t>Cronograma de ejecucion de  los componentes  del plan Maestro</t>
  </si>
  <si>
    <t>3. Ejecutar la primera fase del Plan Maestro de Infraestructura Penitenciaria y Carcelaria</t>
  </si>
  <si>
    <t>Número de componentes del Plan Maestro de Infraestructura Penitenciaria y Carcelaria elaborados y aprobados / Número total de componentes del Plan Maestro programados en la vigencia</t>
  </si>
  <si>
    <t>Un documento técnico con el 100% de los componentes del Plan programados para la vigencia</t>
  </si>
  <si>
    <t>2. Facilitar los medios de vida digna, a través de bienes y servicios, que propenda por el bienestar y la calidad de vida a las personas privadas de la libertad</t>
  </si>
  <si>
    <t>2.1 Prestar el servicio de alimentación a la población privada de la libertad con criterios de calidad y eficiencia</t>
  </si>
  <si>
    <t>Un nuevo modelo de alimentación para el funcionamiento del sistema penitenciario y carcelario intramural implementado</t>
  </si>
  <si>
    <t>1. Elaborar un diagnostico integral del Modelo Actual</t>
  </si>
  <si>
    <t>7.     Gestión de Suministro de Bienes y Prestación de Servicios</t>
  </si>
  <si>
    <t>10. Dirección de Logística</t>
  </si>
  <si>
    <t>Director Logístico</t>
  </si>
  <si>
    <t>Diagnostico integral del Modelo actual elaborado</t>
  </si>
  <si>
    <t>Un Diagnostico integral del Modelo actual, presentado</t>
  </si>
  <si>
    <t>2. Revisar modelos existentes del Suministro de Alimentación</t>
  </si>
  <si>
    <t>Documento de analisis y evaluación elaborado</t>
  </si>
  <si>
    <t>Un Documento de analisis y evaluación presentado</t>
  </si>
  <si>
    <t>3. Formular una propuesta inicial del nuevo Modelo de alimentación</t>
  </si>
  <si>
    <t>Documento del Modelo propuesto (1a versión) presentado</t>
  </si>
  <si>
    <t>Documento del Modelo propuesto (1a versión)</t>
  </si>
  <si>
    <t>4. Entregar insumo para desarrollar el proceso precontractual para la prestación del servicio de alimentación e interventoría a la Oficina Contractual</t>
  </si>
  <si>
    <t>Memorandos de radicación a la DIGECO de documentación para la prestación del servicio de alimentación y supervisión</t>
  </si>
  <si>
    <t>3. Realizar el proceso contractual para la prestación del servicio de alimentación y supervisión</t>
  </si>
  <si>
    <t>Contratos perfeccionados</t>
  </si>
  <si>
    <t>Publicación de los procesos de contratación en el SECOP y Contratos perfeccionados</t>
  </si>
  <si>
    <t>4. Realizar seguimiento a la prestación del servicio de alimentación y a la supervisión</t>
  </si>
  <si>
    <t>Numero de informes de seguimiento entregados / Número de informes de seguimiento programados</t>
  </si>
  <si>
    <t>Informes de seguimiento mensual al servicio de alimentación de acuerdo con las condiciones de calidad solicitadas</t>
  </si>
  <si>
    <t>2.2 Implementar un nuevo Modelo de Atención Integral en Salud a las personas privadas de la libertad</t>
  </si>
  <si>
    <t>Un modelo de atención integral en salud para la población privada de la libertad implementado en el 100% de los establecimientos</t>
  </si>
  <si>
    <t>1. Realizar un perfil epdemiológico en salud</t>
  </si>
  <si>
    <t>Un perfil epdemiológico en salud elaborado para los 39 establecimientos priorizados</t>
  </si>
  <si>
    <t>2. Realizar la contratación de los servicios conforme a las necesidades del perfil epidemiológico a través del Consorcio de Salud</t>
  </si>
  <si>
    <t>Contratos suscritos y legalizados conforme a las necesidades establecidas en el perfil</t>
  </si>
  <si>
    <t>3. Realizar el proceso contractual de la auditoría en cada una de sus fases</t>
  </si>
  <si>
    <t>Director Logístico
Dirección de Gestión Contractual</t>
  </si>
  <si>
    <t>Publicación de los procesos de contratación en el SECOP y Contrato suscrito y legalizado</t>
  </si>
  <si>
    <t>4. Realizar seguimiento a la prestación del servicio de salud a la ppl intramural y los servicios contratados con la red externa</t>
  </si>
  <si>
    <t>Informes de auditoría y seguimiento mensuales prestación del servicio de salud a la ppl intramural y los servicios contratados con la red externa</t>
  </si>
  <si>
    <t>2.3 Implementar un nuevo Modelo de vigilancia Electrónica efectivo para la Población Privada de la Libertad beneficiada con esta medida</t>
  </si>
  <si>
    <t>100% de las personas privadas de la libertad con medida de vigilancia electrónica con dispositivo instalado y en adecuado funcionamiento</t>
  </si>
  <si>
    <t>1. Deteminar la población objeto con este beneficio</t>
  </si>
  <si>
    <t>Un documento soporte con la población objetivo</t>
  </si>
  <si>
    <t>Un documento soporte con la población objetivo en la periodicidad establecida</t>
  </si>
  <si>
    <t>2. Entregar insumo para desarrollar el proceso precontractual para la prestación del servicio de vigilancia electrónica e interventoría a la Oficina Contractual que contemple la adecuada transición entre tecnologías (en caso de ser necesario)</t>
  </si>
  <si>
    <t>Memorandos de radicación a la DIGECO de documentación para la prestación del servicio de vigilancia electrónica que contemple la adecuada transición entre tecnologías (en caso de ser necesario)</t>
  </si>
  <si>
    <t>3. Realizar el proceso contractual para la prestación del servicio de vigilancia electrónica e interventoría</t>
  </si>
  <si>
    <t>4. Realizar seguimiento a la prestación del servicio de vigilancia electrónica</t>
  </si>
  <si>
    <t>Informes de seguimiento al servicio de vigilancia electrónica con las condiciones de calidad solicitadas</t>
  </si>
  <si>
    <t>Un nuevo Modelo de vigilancia Electrónica efectivo para la Población Privada de la Libertad beneficiada con esta medida</t>
  </si>
  <si>
    <t>1. Revisar la tecnologia internacional disponible</t>
  </si>
  <si>
    <t>Un Documento técnico con recomendaciones tecnológicas y de operación del modelo</t>
  </si>
  <si>
    <t>2. Estructurar la primera versión del nuevo modelo de vigilancia electronica</t>
  </si>
  <si>
    <t>Primera versión del nuevo modelo de vigilancia electronica</t>
  </si>
  <si>
    <t>2.4 Suministrar los bienes y servicios necesarios para la operación y sostenibilidad del sistema penitenciario y carcelario</t>
  </si>
  <si>
    <t>100% de los bienes muebles e inmuebles, y servicios pertinentes, suministrados sin interrupción al sistema penitenciario y carcelario.</t>
  </si>
  <si>
    <t>1. Establecer el plan de necesidades con el INPEC</t>
  </si>
  <si>
    <t>Un plan de necesidades con el INPEC</t>
  </si>
  <si>
    <t>2. Entregar insumo para desarrollar el proceso precontractual para el suministro de bienes y servicios a la Oficina Contractual</t>
  </si>
  <si>
    <t>Memorandos de radicación a la DIGECO de documentación para el suministro de bienes y servicios</t>
  </si>
  <si>
    <t>3. Realizar el proceso contractual para el suministro de bienes y servicios</t>
  </si>
  <si>
    <t>4. Realizar seguimiento al suministro de bienes y servicios</t>
  </si>
  <si>
    <t>Informes de seguimiento al suministro de bienes y servicios</t>
  </si>
  <si>
    <t>3. Fortalecer la capacidad institucional y el talento humano por medio del mejoramiento de procesos y el desarrollo de competencias para incrementar la productividad, calidad de los servicios, contribuyendo a la favorabilidad de la imagen de la USPEC</t>
  </si>
  <si>
    <t>3.1 Fortalecer las capacidades, competencias, habilidades, conocimientos y el bienestar integral del Talento Humano al servicio de la USPEC</t>
  </si>
  <si>
    <t>100% en el cumplimiento del Plan Estratégico de Talento Humano en la vigencia</t>
  </si>
  <si>
    <t>1. Estructurar y publicar el Plan Estratégico de Talento Humano</t>
  </si>
  <si>
    <t>11. Gestión del Talento Humano</t>
  </si>
  <si>
    <t>14. Dirección Administrativa y Financiera</t>
  </si>
  <si>
    <t>Director Administrativo y Financiero</t>
  </si>
  <si>
    <t>Un Plan Estratégico de Talento Humano estructurado y publicado</t>
  </si>
  <si>
    <t>Implementar el Plan Institucional de Capacitación de la vigencia</t>
  </si>
  <si>
    <t>Número de actividades realizadas / Número de actividades programadas para la vigencia</t>
  </si>
  <si>
    <t>100% en el cumplimiento del Plan Institucional de Capacitación en la vigencia</t>
  </si>
  <si>
    <t>Implementar el Plan de Incentivos Institucionales (Bienestar) de la vigencia</t>
  </si>
  <si>
    <t>100% en el cumplimiento del Plan de Incentivos Institucionales (Bienestar) en la vigencia</t>
  </si>
  <si>
    <t>Implementar el Plan Anual de Vacantes de la vigencia</t>
  </si>
  <si>
    <t>100% en el cumplimiento del Plan Anual de Vacantes en la vigencia</t>
  </si>
  <si>
    <t>Implementar el Plan de Previsión de Recursos Humanos de la vigencia</t>
  </si>
  <si>
    <t>100% en el cumplimiento del Plan de Previsión de Recursos Humanos en la vigencia</t>
  </si>
  <si>
    <t>Implementar el Plan de Trabajo Anual de Seguridad y Salud en el Trabajo de la vigencia</t>
  </si>
  <si>
    <t>100% en el cumplimiento del Plan de Trabajo Anual de Seguridad y Salud en el Trabajo en la vigencia</t>
  </si>
  <si>
    <t>3.2 Implementar el Modelo Integrado de Planeación y Gestión – MIPG</t>
  </si>
  <si>
    <t>100% del Modelo Integrado de Planeación y Gestión - MIPG implementado para la vigencia</t>
  </si>
  <si>
    <t>1. Actualizar el Plan de implementación del Modelo Integrado de Planeación y Gestión - MIPG</t>
  </si>
  <si>
    <t>1.     Gestión Estratégica Organizacional</t>
  </si>
  <si>
    <t>3.     Oficina Asesora de Planeación y Desarrollo</t>
  </si>
  <si>
    <t>3.       Jefe de Oficina</t>
  </si>
  <si>
    <t>Un Plan Estratégico de Comunicaciones elaborado y aprobado</t>
  </si>
  <si>
    <t>3. Implementar el Modelo Integrado de Planeación y Gestión - MIPG</t>
  </si>
  <si>
    <t xml:space="preserve">100% en el cumplimiento del Modelo Integrado de Planeación y Gestión - MIPG  para la vigencia, </t>
  </si>
  <si>
    <t>3.3 Implementar el Plan Institucional de Gestión Ambiental - PIGA</t>
  </si>
  <si>
    <t>100%en el cumplimiento del Plan Institucional de Gestión Ambiental – PIGA para la vigencia</t>
  </si>
  <si>
    <t>1. Elaborar el Plan Institucional de Gestión Ambiental – PIGA</t>
  </si>
  <si>
    <t>15.   Subdirector Administrativo</t>
  </si>
  <si>
    <t>Un Plan Estratégico de Talento Humano estructurado y aprobado por el Comité de Gestión y Desempeño</t>
  </si>
  <si>
    <t>2. Socializar el Plan Institucional de Gestión Ambiental - PIGA</t>
  </si>
  <si>
    <t>8.     Gestión Administrativa y Financiera</t>
  </si>
  <si>
    <t>Número de sesiones de socialización realizadas / número de socialización programadas</t>
  </si>
  <si>
    <t>100% de las sesiones de socialización del PIGA realizadas</t>
  </si>
  <si>
    <t>3. Implementar el Plan Institucional de Gestión Ambiental - PIGA</t>
  </si>
  <si>
    <t>100% en el cumplimiento del Plan Institucional de Gestión Ambiental - PIGA en la vigencia</t>
  </si>
  <si>
    <t>3.4 Implementar el Plan Anticorrupción y Atención al Ciudadano</t>
  </si>
  <si>
    <t>100% en el cumplimiento del Plan Anticorrupción y Atención al Ciudadano para la vigencia</t>
  </si>
  <si>
    <t>3. Implementar el Plan Anticorrupción y Atención al Ciudadano para la vigencia</t>
  </si>
  <si>
    <t>1.     Dirección General</t>
  </si>
  <si>
    <t>1.       Director General</t>
  </si>
  <si>
    <t>3.5 Implementar el Plan Estratégico de Comunicaciones</t>
  </si>
  <si>
    <t>100% en el cumplimiento del Plan Estratégico de Comunicaciones para la vigencia</t>
  </si>
  <si>
    <t>1. Elaborar el Plan Estratégico de Comunicaciones para la vigencia</t>
  </si>
  <si>
    <t>4.     Gestión de la Comunicación Institucional</t>
  </si>
  <si>
    <t>2.     Dirección General - Comunicaciones</t>
  </si>
  <si>
    <t>3. Implementar el Plan Estratégico de Comunicaciones para la vigencia</t>
  </si>
  <si>
    <t>11. Gobierno Digital, antes Gobierno en Línea</t>
  </si>
  <si>
    <t>4. Gestionar la información y el conocimiento para la toma de decisiones y la rendición cuentas con calidad, oportunidad y seguridad.</t>
  </si>
  <si>
    <t>4.1 Implementar el Plan Estratégico de TI - PETI</t>
  </si>
  <si>
    <t>100% en el cumplimiento del Plan Estratégico de TI - PETI</t>
  </si>
  <si>
    <t>1. Elaborar y publicar el Plan Estratégico de TI - PETI en el marco del modelo de arquitectura empresarial</t>
  </si>
  <si>
    <t>10. Gestión de las Tecnologías de la Información</t>
  </si>
  <si>
    <t>5.     Oficina de Tecnología</t>
  </si>
  <si>
    <t>Jefe Oficina de Tecnología</t>
  </si>
  <si>
    <t>Un Plan Estratégico de TI - PETI en el marco del modelo de arquitectura empresarial estructurado en su 1a Versión</t>
  </si>
  <si>
    <t>3.       Gestión con Valores para Resultados</t>
  </si>
  <si>
    <t>2. Implementar el Portafolio de Proyectos establecido en el Plan Estratégico de TI - PETI para la vigencia</t>
  </si>
  <si>
    <t>Un Plan Estratégico de TI - PETI cumplido al 100% en el  Portafolio de Proyectos establecido para la vigencia</t>
  </si>
  <si>
    <t>4.2 Implementar un sistema de Información Misional de la USPEC</t>
  </si>
  <si>
    <t>Un Sistema de Información Misional en producción</t>
  </si>
  <si>
    <t>1. Identificar los procesos institucionales a considerar en el Sistema de Información Misional</t>
  </si>
  <si>
    <t>Un Documento con los procesos institucionales a considerar en el Sistema de Información Misional</t>
  </si>
  <si>
    <t>2. Diagramar los procesos institucionales para el aprovisionamiento del Sistema de Información Misional</t>
  </si>
  <si>
    <t>Un Documento con la Diagramas de procesos y 
Funcionalidades</t>
  </si>
  <si>
    <t>Un Documento con los Diagramas de procesos y 
Funcionalidades</t>
  </si>
  <si>
    <t>3. Realizar un plan de proyecto  para disponer de un Sistema de Información Misional a la USPEC</t>
  </si>
  <si>
    <t>Un Plan de proyecyo para disponer de un  Sistema de Información Misional a la USPEC</t>
  </si>
  <si>
    <t>Un Plan de proyecto para disponer de un  Sistema de Información Misional a la USPEC</t>
  </si>
  <si>
    <t>4. Realizar un estudio de mercado del Sector TIC  con el fin de identificar costos y las nuevas tecnologias que ofrece el mercado.</t>
  </si>
  <si>
    <t>Un  estudio de mercado del Sector TIC  con el fin de identificar costos y las nuevas tecnologias que ofrece el mercado.</t>
  </si>
  <si>
    <t>4.3 Implementar un Plan de Seguridad y Privacidad en la Información</t>
  </si>
  <si>
    <t>100% de cumplimiento en el Plan de Seguridad y Privacidad en la Información</t>
  </si>
  <si>
    <t>1. Elaborar y publicar el Plan de Seguridad y Privacidad en la Información</t>
  </si>
  <si>
    <t>Un Plan de Seguridad y Privacidad en la Información</t>
  </si>
  <si>
    <t>2. Implementar el Plan de Seguridad y Privacidad en la Información</t>
  </si>
  <si>
    <t>Un Plan de Seguridad y Privacidad en la Información cumplido al 100% en la vigencia</t>
  </si>
  <si>
    <t>4.4 Implementar un Plan de Tratamiento de Riesgos de Seguridad en la Información</t>
  </si>
  <si>
    <t>100% de cumplimiento en el Plan de Tratamiento de Riesgos de Seguridad en la Información</t>
  </si>
  <si>
    <t>1. Elaborar y publicar el Plan de Tratamiento de Riesgos de Seguridad en la Información</t>
  </si>
  <si>
    <t>Un Plan de Tratamiento de Riesgos de Seguridad</t>
  </si>
  <si>
    <t>2. Implementar el Plan de Tratamiento de Riesgos de Seguridad en la Información</t>
  </si>
  <si>
    <t>Un Plan de Tratamiento de Riesgos de Seguridad cumplido al 100% en la vigencia</t>
  </si>
  <si>
    <t>5.       Información y Comunicación</t>
  </si>
  <si>
    <t>10. Gestión documental</t>
  </si>
  <si>
    <t>4.5 Implementar un Plan Institucional de Archivos - PINAR</t>
  </si>
  <si>
    <t>100% de cumplimiento en el Plan Institucional de Archivos - PINAR para la vigencia</t>
  </si>
  <si>
    <t xml:space="preserve">1. Elaborar y publicar el Plan Institucional de Archivos - PINAR </t>
  </si>
  <si>
    <t>Subdirector Administrativo</t>
  </si>
  <si>
    <t>Un Plan Institucional de Archivos - PINAR  elaborado y pubicado</t>
  </si>
  <si>
    <t>Un Plan Institucional de Archivos - PINAR  elaborado y publicado</t>
  </si>
  <si>
    <t>2. Implementar el Plan Institucional de Archivos - PINAR para la vigencia</t>
  </si>
  <si>
    <t>100% en el cumplimiento del Plan Institucional de Archivos - PINAR  para la vigencia</t>
  </si>
  <si>
    <t>Un  Plan del Modelo Integrado de Planeación y Gestión - MIPG actualizado</t>
  </si>
  <si>
    <t>Un Documento con  los procesos institucionales a considerar en el Sistema de Información Misional</t>
  </si>
  <si>
    <r>
      <rPr>
        <u/>
        <sz val="11"/>
        <rFont val="Arial Narrow"/>
        <family val="2"/>
      </rPr>
      <t>1er Trimestre:</t>
    </r>
    <r>
      <rPr>
        <sz val="11"/>
        <rFont val="Arial Narrow"/>
        <family val="2"/>
      </rPr>
      <t xml:space="preserve"> Elaboración y presentación del documento:</t>
    </r>
    <r>
      <rPr>
        <i/>
        <sz val="11"/>
        <rFont val="Arial Narrow"/>
        <family val="2"/>
      </rPr>
      <t xml:space="preserve"> "Procesos Institucionales a considerar en el Sistema de Información Misional"</t>
    </r>
  </si>
  <si>
    <r>
      <rPr>
        <u/>
        <sz val="11"/>
        <rFont val="Arial Narrow"/>
        <family val="2"/>
      </rPr>
      <t>1er Trimestre:</t>
    </r>
    <r>
      <rPr>
        <sz val="11"/>
        <rFont val="Arial Narrow"/>
        <family val="2"/>
      </rPr>
      <t xml:space="preserve"> documento de solicitud de vigencia futura vigilancia electrónica hasta el año 2021, en el cual se define para el nuevo proceso  la prestación del servicio a 5.400 PPL </t>
    </r>
  </si>
  <si>
    <r>
      <rPr>
        <u/>
        <sz val="11"/>
        <rFont val="Arial Narrow"/>
        <family val="2"/>
      </rPr>
      <t>1er Trimestre</t>
    </r>
    <r>
      <rPr>
        <sz val="11"/>
        <rFont val="Arial Narrow"/>
        <family val="2"/>
      </rPr>
      <t>: Se realizó matriz de priorización para establecer los criterios de los 39 ERON a intervenir. Se realizará instrucción al Consorcio para estudio de mercado.</t>
    </r>
  </si>
  <si>
    <r>
      <rPr>
        <u/>
        <sz val="11"/>
        <rFont val="Arial Narrow"/>
        <family val="2"/>
      </rPr>
      <t>1er Trimestre:</t>
    </r>
    <r>
      <rPr>
        <sz val="11"/>
        <rFont val="Arial Narrow"/>
        <family val="2"/>
      </rPr>
      <t xml:space="preserve"> Anexan documento ERON CON CAPACIDAD DE AMPLIACIÓN MODULAR </t>
    </r>
  </si>
  <si>
    <r>
      <rPr>
        <u/>
        <sz val="11"/>
        <rFont val="Arial Narrow"/>
        <family val="2"/>
      </rPr>
      <t xml:space="preserve">1er Trimestre: </t>
    </r>
    <r>
      <rPr>
        <sz val="11"/>
        <rFont val="Arial Narrow"/>
        <family val="2"/>
      </rPr>
      <t>adjuntan documento METODOLOGIA DE REGISTRO DE NECESIDADES ATENCIÓN Y MANTENIMIENTO ERON</t>
    </r>
  </si>
  <si>
    <r>
      <rPr>
        <u/>
        <sz val="11"/>
        <rFont val="Arial Narrow"/>
        <family val="2"/>
      </rPr>
      <t>1er Trimestre:</t>
    </r>
    <r>
      <rPr>
        <sz val="11"/>
        <rFont val="Arial Narrow"/>
        <family val="2"/>
      </rPr>
      <t xml:space="preserve"> Anexan memorando de radicación Nº. 012577 a la Dirección  Contractual (Bellavista- Medellìn)</t>
    </r>
  </si>
  <si>
    <r>
      <rPr>
        <u/>
        <sz val="11"/>
        <rFont val="Arial Narrow"/>
        <family val="2"/>
      </rPr>
      <t>1er Trimestre:</t>
    </r>
    <r>
      <rPr>
        <sz val="11"/>
        <rFont val="Arial Narrow"/>
        <family val="2"/>
      </rPr>
      <t xml:space="preserve"> Anexan memorandos de radicación Nºs. 012662 (Girardot) y  13819 (Buga) a la Dirección  Contractual </t>
    </r>
  </si>
  <si>
    <r>
      <rPr>
        <u/>
        <sz val="11"/>
        <rFont val="Arial Narrow"/>
        <family val="2"/>
      </rPr>
      <t>1er Trimestre:</t>
    </r>
    <r>
      <rPr>
        <sz val="11"/>
        <rFont val="Arial Narrow"/>
        <family val="2"/>
      </rPr>
      <t xml:space="preserve"> Se adelantó estructuración de los documentos y se radicó solicitud correspondiente a los proyectos de Girardot  (Radicado I-2019-012662  marzo 4 /19 ) y Buga   (Radicado I-2019-013819  marzo 27/19) , sin embargo la aprobación de estos recursos mediante actulización del proyecto de inversión no se dió en este trimestre</t>
    </r>
  </si>
  <si>
    <r>
      <rPr>
        <u/>
        <sz val="11"/>
        <rFont val="Arial Narrow"/>
        <family val="2"/>
      </rPr>
      <t>1er Trimestre:</t>
    </r>
    <r>
      <rPr>
        <sz val="11"/>
        <rFont val="Arial Narrow"/>
        <family val="2"/>
      </rPr>
      <t xml:space="preserve">  El documento se encuentra en ajustes, teniendo en cuenta las observaciones recibidas del  Ministerio de Justicia y del DNP</t>
    </r>
  </si>
  <si>
    <r>
      <rPr>
        <u/>
        <sz val="11"/>
        <rFont val="Arial Narrow"/>
        <family val="2"/>
      </rPr>
      <t>1er Trimestre</t>
    </r>
    <r>
      <rPr>
        <sz val="11"/>
        <rFont val="Arial Narrow"/>
        <family val="2"/>
      </rPr>
      <t>: El insumo de los estudios previos fue radicado en DIGECO 
(Memorando I-2019-012577 de fecha 6 marzo 2019)</t>
    </r>
  </si>
  <si>
    <r>
      <rPr>
        <u/>
        <sz val="11"/>
        <rFont val="Arial Narrow"/>
        <family val="2"/>
      </rPr>
      <t xml:space="preserve">1er Trimestre: </t>
    </r>
    <r>
      <rPr>
        <sz val="11"/>
        <rFont val="Arial Narrow"/>
        <family val="2"/>
      </rPr>
      <t>El documento estructurado  se encuentra en revisión</t>
    </r>
  </si>
  <si>
    <r>
      <rPr>
        <u/>
        <sz val="11"/>
        <rFont val="Arial Narrow"/>
        <family val="2"/>
      </rPr>
      <t>1er Trimestre:</t>
    </r>
    <r>
      <rPr>
        <sz val="11"/>
        <rFont val="Arial Narrow"/>
        <family val="2"/>
      </rPr>
      <t xml:space="preserve"> Se tiene programado realizar 61 mantenimientos  para la vigencia 2019, de los cuales ya se contrataron 5 mediante contratos CT N° 001, 002 140,141 y 142 de 2019.
Para los 56 mantenimientos restantes, se iniciará la ejecución de las obras en el  segundo y tercer trimestre vigencia 2019.
Se remitió a DIGECO los documentos  con el anexo técnico, anexo estudio del mercado, presupuestos y CDP de 56 mantenimientos para su respectiva contratación (memorando N° I-2019-015048 de fecha 24/4/2019).
Documento soporte Plan Anual de Adquisiciones PAA,  contratos de obra y memorando. </t>
    </r>
  </si>
  <si>
    <r>
      <rPr>
        <u/>
        <sz val="11"/>
        <rFont val="Arial Narrow"/>
        <family val="2"/>
      </rPr>
      <t>1er Trimestre</t>
    </r>
    <r>
      <rPr>
        <sz val="11"/>
        <rFont val="Arial Narrow"/>
        <family val="2"/>
      </rPr>
      <t>: El documento estructurado  se encuenta en revisión.</t>
    </r>
  </si>
  <si>
    <r>
      <rPr>
        <u/>
        <sz val="11"/>
        <rFont val="Arial Narrow"/>
        <family val="2"/>
      </rPr>
      <t>1er Trimestre:</t>
    </r>
    <r>
      <rPr>
        <sz val="11"/>
        <rFont val="Arial Narrow"/>
        <family val="2"/>
      </rPr>
      <t xml:space="preserve">  Se tiene programado realizar 61 mantenimientos  para la vigencia 2019, de los cuales ya se contrataron 5 mediante contratos CT N° 001, 002 140,141 y 142 de 2019.
Para los 56 mantenimientos restantes,  se iniciará la ejecución de las obras en el  segundo y tercer trimestre vigencia 2019.
Se remitió a DIGECO los documentos  anexo técnico, anexo estados del mercado, presupuestos y CDP de 56 mantenimientos para su respectiva  contratación (memorando N° I-2019-015048 de fecha 24/4/2019).
Documento soporte Plan Anual de Adquisiciones PAA,  contratos de obra y memorando
</t>
    </r>
  </si>
  <si>
    <r>
      <rPr>
        <u/>
        <sz val="11"/>
        <rFont val="Arial Narrow"/>
        <family val="2"/>
      </rPr>
      <t>1er Trimestre:</t>
    </r>
    <r>
      <rPr>
        <sz val="11"/>
        <rFont val="Arial Narrow"/>
        <family val="2"/>
      </rPr>
      <t xml:space="preserve"> Se presentó documento resumen de diagnóstico donde se evaluaron los componentes técnicos, jurídicos y financieros  </t>
    </r>
  </si>
  <si>
    <r>
      <rPr>
        <u/>
        <sz val="11"/>
        <rFont val="Arial Narrow"/>
        <family val="2"/>
      </rPr>
      <t>1er Trimestre</t>
    </r>
    <r>
      <rPr>
        <sz val="11"/>
        <rFont val="Arial Narrow"/>
        <family val="2"/>
      </rPr>
      <t>: De acuerdo al diagnóstico integral del modelo actual de prestación del servicio de alimentación entregado    el documento técnico para la contratación se entregará el 1 de junio de 2019.</t>
    </r>
  </si>
  <si>
    <r>
      <t xml:space="preserve">1er Trimestre: </t>
    </r>
    <r>
      <rPr>
        <sz val="11"/>
        <rFont val="Arial Narrow"/>
        <family val="2"/>
      </rPr>
      <t xml:space="preserve"> Adjudicación de  12  procesos, que fueron perfeccionados con la firma de las partes, para llevar a cabo la Gestión Contractual.</t>
    </r>
  </si>
  <si>
    <r>
      <rPr>
        <u/>
        <sz val="11"/>
        <rFont val="Arial Narrow"/>
        <family val="2"/>
      </rPr>
      <t>1er Trimestre</t>
    </r>
    <r>
      <rPr>
        <sz val="11"/>
        <rFont val="Arial Narrow"/>
        <family val="2"/>
      </rPr>
      <t xml:space="preserve">: Adjuntan  archivo en excel: Clase de contrato; Nº. Convenio;  Fecha suscripción;  Contratista; Objeto;  Modalidad de selección; Valor total;  Supervisión y para cada uno de los contratos link SECOP ó TVEC 
</t>
    </r>
  </si>
  <si>
    <r>
      <rPr>
        <u/>
        <sz val="11"/>
        <rFont val="Arial Narrow"/>
        <family val="2"/>
      </rPr>
      <t>1er Trimestre:</t>
    </r>
    <r>
      <rPr>
        <sz val="11"/>
        <rFont val="Arial Narrow"/>
        <family val="2"/>
      </rPr>
      <t xml:space="preserve"> Para la interventoría se establecerán los criterios de acuerdo  al documento que se entregue el 1 de junio de 2019</t>
    </r>
  </si>
  <si>
    <r>
      <t>1er Trimestre:</t>
    </r>
    <r>
      <rPr>
        <sz val="11"/>
        <rFont val="Arial Narrow"/>
        <family val="2"/>
      </rPr>
      <t xml:space="preserve">  Adjudicación del  proceso que corresponde al contrato No. 145 de marzo 29/19 con el CONSORCIO FONDO DE ATENCIÓN EN SALUD  PPL 2019. </t>
    </r>
  </si>
  <si>
    <r>
      <rPr>
        <u/>
        <sz val="11"/>
        <rFont val="Arial Narrow"/>
        <family val="2"/>
      </rPr>
      <t>1er Trimestre</t>
    </r>
    <r>
      <rPr>
        <sz val="11"/>
        <rFont val="Arial Narrow"/>
        <family val="2"/>
      </rPr>
      <t>: Realización de  dos mesas de trabajo semanales entre el CERVI,  la USPEC,  la Interventoría y el Proveedor del servicio, con el fin de efectuar un seguimiento continuo a la prestación del servicio</t>
    </r>
  </si>
  <si>
    <r>
      <rPr>
        <u/>
        <sz val="11"/>
        <rFont val="Arial Narrow"/>
        <family val="2"/>
      </rPr>
      <t>1er Trimestre</t>
    </r>
    <r>
      <rPr>
        <sz val="11"/>
        <rFont val="Arial Narrow"/>
        <family val="2"/>
      </rPr>
      <t>: Se realizó un análisis  de mercado internacional para conocer acerca de la prestación del servicio de vigilancia electrónica y las tecnologías utilizadas en otros paises.</t>
    </r>
  </si>
  <si>
    <r>
      <rPr>
        <u/>
        <sz val="11"/>
        <rFont val="Arial Narrow"/>
        <family val="2"/>
      </rPr>
      <t>1er Trimestre</t>
    </r>
    <r>
      <rPr>
        <sz val="11"/>
        <rFont val="Arial Narrow"/>
        <family val="2"/>
      </rPr>
      <t>: Se cuenta con el documento de NECESIDADES INPEC 2019 Y NECESIDADES PROYECTADAS 2020 DEL INPEC.</t>
    </r>
  </si>
  <si>
    <r>
      <rPr>
        <u/>
        <sz val="11"/>
        <rFont val="Arial Narrow"/>
        <family val="2"/>
      </rPr>
      <t>1er Trimestre:</t>
    </r>
    <r>
      <rPr>
        <sz val="11"/>
        <rFont val="Arial Narrow"/>
        <family val="2"/>
      </rPr>
      <t xml:space="preserve"> Se  realizaron ajustes a las fichas técnicas de los bienes a adquirir por parte de la USPEC, con destino a los ERON del INPEC. Las fichas tècnicas están aun sin definir.</t>
    </r>
  </si>
  <si>
    <r>
      <t>1er Trimestre:</t>
    </r>
    <r>
      <rPr>
        <sz val="11"/>
        <rFont val="Arial Narrow"/>
        <family val="2"/>
      </rPr>
      <t xml:space="preserve"> El Plan Estratégico de Talento Humano fue aprobado por el Comité Institucional de Gestión y Desempeño, el 31/01/2019 según Acta N° 2575, se encuentra publicado en la página web en el link: \\192.168.70.24\gth\2019\BIENESTAR\Plan Estratègico de Talento Humano 2019
https://www.uspec.gov.co/wp-content/uploads/2018/11/Plan-Estrategico-de-Recursos-Humanos-2019-Vesion-1.pdf</t>
    </r>
  </si>
  <si>
    <r>
      <t>1er Trimestre:</t>
    </r>
    <r>
      <rPr>
        <sz val="11"/>
        <rFont val="Arial Narrow"/>
        <family val="2"/>
      </rPr>
      <t xml:space="preserve"> El Plan Institucional de Capacitación - PIC  fue aprobado por el Comité Institucional de Gestión y Desempeño, el 31/01/2019 según Acta N° 2575, se encuentra publicado en la página web en el link: \\192.168.70.24\gth\2019\BIENESTAR\Plan Estratègico de Talento Humano 2019
https://www.uspec.gov.co/wp-content/uploads/2018/11/Plan-Institucional-de-Capacitacion-2019-version-1.pdf
Se han realizado 3 capacitaciones de acuerdo al plan, link:  \\192.168.70.24\gth\2019</t>
    </r>
  </si>
  <si>
    <r>
      <t>1er Trimestre:</t>
    </r>
    <r>
      <rPr>
        <sz val="11"/>
        <rFont val="Arial Narrow"/>
        <family val="2"/>
      </rPr>
      <t xml:space="preserve"> El PIC  fue aprobado por el Comité Institucional de Gestión y Desempeño, el 31/01/2019 según Acta N° 2575, se encuentra publicado en la página web en el link: https://www.uspec.gov.co/wp-content/uploads/2018/11/Plan-Institucional-de-Bienestar-e-Incentivos-Version-1.pdf
Desarrollo de actividades de acuerdo al cronograma establecido, publicadas en el link:  \\192.168.70.24\gth\2019-Actividades Plan Estratégico del Talento Humano</t>
    </r>
  </si>
  <si>
    <r>
      <t>1er Trimestre:</t>
    </r>
    <r>
      <rPr>
        <sz val="11"/>
        <rFont val="Arial Narrow"/>
        <family val="2"/>
      </rPr>
      <t xml:space="preserve"> Provisión de cargos  de libre nombramiento y remoción, provisionalidad y carrera administrativa, de acuerdo a las necesidades. Novedades reportadas a la Oficina de Control Interno mensualmente. Actualización de la Planta de Personal en el SIGEP </t>
    </r>
  </si>
  <si>
    <r>
      <t>1er Trimestre:</t>
    </r>
    <r>
      <rPr>
        <sz val="11"/>
        <rFont val="Arial Narrow"/>
        <family val="2"/>
      </rPr>
      <t xml:space="preserve"> Actualización de la Planta de Personal en el SIGEP y en la matriz de Personal. Reportes de novedades a la Dirección General y a la Dirección Administrativa y Financiera</t>
    </r>
  </si>
  <si>
    <r>
      <t>1er Trimestre:</t>
    </r>
    <r>
      <rPr>
        <sz val="11"/>
        <rFont val="Arial Narrow"/>
        <family val="2"/>
      </rPr>
      <t xml:space="preserve"> El Plan SGSST fue aprobado por el Comité Institucional de Gestión y Desempeño, el 31/01/2019 según Acta N° 2575, se encuentra publicado en la página web en el link: \\192.168.70.24\gth\2019\BIENESTAR\Plan Estratègico de Talento Humano 2019
https://www.uspec.gov.co/wp-content/uploads/2018/11/Plan-del-SGSST-2019-Version-1.pdf
Teniendo en cuenta que la normatividad frente al tema del SGSST cambió mediante Resoluciòn 0312 del 13 de febrero/19,  nos encontramos adecuando el Plan de Trabajo y el cronograma, por lo anterior se remitirá a la Oficina Asesora de Planeación para el cambio de los porcentajes de avance.</t>
    </r>
  </si>
  <si>
    <r>
      <rPr>
        <u/>
        <sz val="11"/>
        <rFont val="Arial Narrow"/>
        <family val="2"/>
      </rPr>
      <t>1er Trimestre:</t>
    </r>
    <r>
      <rPr>
        <sz val="11"/>
        <rFont val="Arial Narrow"/>
        <family val="2"/>
      </rPr>
      <t xml:space="preserve">  Preparación material para implementación políticas del MIPG, designación de áreas líder por política, cronograma general para el desarrollo del MIPG en 2019, cronograma de socialización, mesas de trabajo con áreas líder para comunicar las pautas de las acciones a adelantar en la vigencia, comunicar matrices base para formulación acciones </t>
    </r>
  </si>
  <si>
    <r>
      <rPr>
        <u/>
        <sz val="11"/>
        <rFont val="Arial Narrow"/>
        <family val="2"/>
      </rPr>
      <t>1er Trimestre</t>
    </r>
    <r>
      <rPr>
        <sz val="11"/>
        <rFont val="Arial Narrow"/>
        <family val="2"/>
      </rPr>
      <t>:  Adjunta cronograma de trabajo 2019, cronograma y actas de socialización con áreas líder de política de gestión y desempeño</t>
    </r>
  </si>
  <si>
    <r>
      <t>1er Trimestre:</t>
    </r>
    <r>
      <rPr>
        <sz val="11"/>
        <rFont val="Arial Narrow"/>
        <family val="2"/>
      </rPr>
      <t xml:space="preserve"> El Plan Estratégico de Talento Humano fue aprobado por el Comité Institucional de Gestión y Desempeño, el 31/01/2019 según Acta N° 2575, se encuentra publicado en la página web.El PIGA 2019-2022 identifica las variaciones de cambios ambientales. </t>
    </r>
  </si>
  <si>
    <r>
      <rPr>
        <u/>
        <sz val="11"/>
        <rFont val="Arial Narrow"/>
        <family val="2"/>
      </rPr>
      <t>1er Trimestre</t>
    </r>
    <r>
      <rPr>
        <sz val="11"/>
        <rFont val="Arial Narrow"/>
        <family val="2"/>
      </rPr>
      <t xml:space="preserve">:  Plan Estratégico de Comunicaciones se elaboró y público en la Página web. https://www.uspec.gov.co/wp-content/uploads/2018/11/PLAN-ESTRATEGICO-DE-COMUNICACIONES-28-de-enero-de-2019.pdf </t>
    </r>
  </si>
  <si>
    <r>
      <rPr>
        <u/>
        <sz val="11"/>
        <rFont val="Arial Narrow"/>
        <family val="2"/>
      </rPr>
      <t>1er Trimestre:</t>
    </r>
    <r>
      <rPr>
        <sz val="11"/>
        <rFont val="Arial Narrow"/>
        <family val="2"/>
      </rPr>
      <t xml:space="preserve"> Se han realizado 138 piezas comunicativas, entre noticias, infografías, campañas, cartillas, revista, diagramaciones, boletines internos y se han comunicado  a través de correo electrónico. </t>
    </r>
  </si>
  <si>
    <r>
      <rPr>
        <u/>
        <sz val="11"/>
        <rFont val="Arial Narrow"/>
        <family val="2"/>
      </rPr>
      <t>1er Trimestre</t>
    </r>
    <r>
      <rPr>
        <sz val="11"/>
        <rFont val="Arial Narrow"/>
        <family val="2"/>
      </rPr>
      <t>:   Formulación del Plan Estratégico de TI primera versión,  desarrollando cada una de las fases estipuladas en la guía para la realización del PETI de Mintic ver 6 de 2018, para la adopción de los lineamientos del Marco de Referencia de Arquitectura empresarial de TI,   alineado con la Plataforma Estratégica Institucional</t>
    </r>
  </si>
  <si>
    <r>
      <rPr>
        <u/>
        <sz val="11"/>
        <rFont val="Arial Narrow"/>
        <family val="2"/>
      </rPr>
      <t>1er Trimestre:</t>
    </r>
    <r>
      <rPr>
        <sz val="11"/>
        <rFont val="Arial Narrow"/>
        <family val="2"/>
      </rPr>
      <t xml:space="preserve"> Anexan Plan PETI</t>
    </r>
  </si>
  <si>
    <r>
      <rPr>
        <u/>
        <sz val="11"/>
        <rFont val="Arial Narrow"/>
        <family val="2"/>
      </rPr>
      <t>1er Trimestre:</t>
    </r>
    <r>
      <rPr>
        <sz val="11"/>
        <rFont val="Arial Narrow"/>
        <family val="2"/>
      </rPr>
      <t xml:space="preserve"> Anexan documento </t>
    </r>
  </si>
  <si>
    <r>
      <rPr>
        <u/>
        <sz val="11"/>
        <rFont val="Arial Narrow"/>
        <family val="2"/>
      </rPr>
      <t>1er Trimestre</t>
    </r>
    <r>
      <rPr>
        <sz val="11"/>
        <rFont val="Arial Narrow"/>
        <family val="2"/>
      </rPr>
      <t>:  Se definió el Plan de Seguridad y Privacidad de la Información - 2019. Se encuentra publicado en https://www.uspec.gov.co/wp-content/uploads/2018/11/Plan-de-seguridad-de-informacion_2019.pdf.</t>
    </r>
  </si>
  <si>
    <r>
      <rPr>
        <u/>
        <sz val="11"/>
        <rFont val="Arial Narrow"/>
        <family val="2"/>
      </rPr>
      <t>1er Trimestre</t>
    </r>
    <r>
      <rPr>
        <sz val="11"/>
        <rFont val="Arial Narrow"/>
        <family val="2"/>
      </rPr>
      <t xml:space="preserve">:   Se definió el Plan de Tratamiento de Riesgos de Seguridad de Información. Se encuentra publicado en https://www.uspec.gov.co/?page_id=16966. </t>
    </r>
  </si>
  <si>
    <r>
      <t>1er Trimestre:</t>
    </r>
    <r>
      <rPr>
        <sz val="11"/>
        <rFont val="Arial Narrow"/>
        <family val="2"/>
      </rPr>
      <t xml:space="preserve"> El documento  se encuentra elaborado. Se remitió  a la Oficina de Planeación  para revisión  y posterior publicación en la página WEB</t>
    </r>
  </si>
  <si>
    <r>
      <rPr>
        <u/>
        <sz val="11"/>
        <rFont val="Arial Narrow"/>
        <family val="2"/>
      </rPr>
      <t>1er Trimestre:</t>
    </r>
    <r>
      <rPr>
        <sz val="11"/>
        <rFont val="Arial Narrow"/>
        <family val="2"/>
      </rPr>
      <t xml:space="preserve"> El documento que contiene los establecimientos priorizados y la solicitud de recursos es la actualizacion al proyecto de Inversion aprobada en abril de 2019, se encuentra ubicado en el aplicativo SUIFP.</t>
    </r>
  </si>
  <si>
    <r>
      <rPr>
        <u/>
        <sz val="11"/>
        <rFont val="Arial Narrow"/>
        <family val="2"/>
      </rPr>
      <t>1er Trimestre:</t>
    </r>
    <r>
      <rPr>
        <sz val="11"/>
        <rFont val="Arial Narrow"/>
        <family val="2"/>
      </rPr>
      <t xml:space="preserve">  Anexan Documento CONPES 3871</t>
    </r>
  </si>
  <si>
    <r>
      <rPr>
        <u/>
        <sz val="11"/>
        <rFont val="Arial Narrow"/>
        <family val="2"/>
      </rPr>
      <t xml:space="preserve">1er Trimestre: </t>
    </r>
    <r>
      <rPr>
        <sz val="11"/>
        <rFont val="Arial Narrow"/>
        <family val="2"/>
      </rPr>
      <t>adjuntan documento METODOLOGÍA DE REGISTRO DE NECESIDADES ATENCIÓN Y MANTENIMIENTO ERON</t>
    </r>
  </si>
  <si>
    <r>
      <rPr>
        <u/>
        <sz val="11"/>
        <rFont val="Arial Narrow"/>
        <family val="2"/>
      </rPr>
      <t>1er Trimestre:</t>
    </r>
    <r>
      <rPr>
        <sz val="11"/>
        <rFont val="Arial Narrow"/>
        <family val="2"/>
      </rPr>
      <t xml:space="preserve"> Plan publicado en la página WEB</t>
    </r>
  </si>
  <si>
    <r>
      <rPr>
        <u/>
        <sz val="11"/>
        <rFont val="Arial Narrow"/>
        <family val="2"/>
      </rPr>
      <t>1er Trimestre</t>
    </r>
    <r>
      <rPr>
        <sz val="11"/>
        <rFont val="Arial Narrow"/>
        <family val="2"/>
      </rPr>
      <t>: Plan publicado en la página WEB</t>
    </r>
  </si>
  <si>
    <r>
      <rPr>
        <u/>
        <sz val="11"/>
        <rFont val="Arial Narrow"/>
        <family val="2"/>
      </rPr>
      <t>1er Trimestre</t>
    </r>
    <r>
      <rPr>
        <sz val="11"/>
        <rFont val="Arial Narrow"/>
        <family val="2"/>
      </rPr>
      <t xml:space="preserve">: Adjuntan documento  PLAN MAESTRO PENITENCIARIO Y CARELARIO </t>
    </r>
  </si>
  <si>
    <r>
      <rPr>
        <u/>
        <sz val="11"/>
        <rFont val="Arial Narrow"/>
        <family val="2"/>
      </rPr>
      <t>1er Trimestre:</t>
    </r>
    <r>
      <rPr>
        <sz val="11"/>
        <rFont val="Arial Narrow"/>
        <family val="2"/>
      </rPr>
      <t xml:space="preserve"> Adjuntan documento Modelo Operativo Servicio de Alimentación</t>
    </r>
  </si>
  <si>
    <r>
      <rPr>
        <u/>
        <sz val="11"/>
        <rFont val="Arial Narrow"/>
        <family val="2"/>
      </rPr>
      <t>1er Trimestre</t>
    </r>
    <r>
      <rPr>
        <sz val="11"/>
        <rFont val="Arial Narrow"/>
        <family val="2"/>
      </rPr>
      <t>: Adjuntan Matriz Priorización de 39 ERON</t>
    </r>
  </si>
  <si>
    <r>
      <rPr>
        <u/>
        <sz val="11"/>
        <rFont val="Arial Narrow"/>
        <family val="2"/>
      </rPr>
      <t>1er Trimestre</t>
    </r>
    <r>
      <rPr>
        <sz val="11"/>
        <rFont val="Arial Narrow"/>
        <family val="2"/>
      </rPr>
      <t>: Se adjunta archivo en excel, que contiene: Clase de Contrato;  Nº Convenio; Fecha Suscripción;  Contratista;  Objeto;  Valor Total y  Link SECOP ó TVEC</t>
    </r>
  </si>
  <si>
    <r>
      <rPr>
        <u/>
        <sz val="11"/>
        <rFont val="Arial Narrow"/>
        <family val="2"/>
      </rPr>
      <t>1er Trimestre</t>
    </r>
    <r>
      <rPr>
        <sz val="11"/>
        <rFont val="Arial Narrow"/>
        <family val="2"/>
      </rPr>
      <t>: Anexan Oficio  E-2019-006233, dirigido al Minjusticia, solicitud vigencias futuras 2020-2021, junto con la justificación</t>
    </r>
  </si>
  <si>
    <r>
      <rPr>
        <u/>
        <sz val="11"/>
        <rFont val="Arial Narrow"/>
        <family val="2"/>
      </rPr>
      <t>1er Trimestre:</t>
    </r>
    <r>
      <rPr>
        <sz val="11"/>
        <rFont val="Arial Narrow"/>
        <family val="2"/>
      </rPr>
      <t xml:space="preserve"> Anexan Memorando de marzo 8/19 a Digeco Documentación proceso Vigilancia Electrònica</t>
    </r>
  </si>
  <si>
    <r>
      <rPr>
        <u/>
        <sz val="11"/>
        <rFont val="Arial Narrow"/>
        <family val="2"/>
      </rPr>
      <t>1er Trimestre</t>
    </r>
    <r>
      <rPr>
        <sz val="11"/>
        <rFont val="Arial Narrow"/>
        <family val="2"/>
      </rPr>
      <t>: Anexan 4 Actas de Mesas de Trabajo INPEC, CERVI y USPEC</t>
    </r>
  </si>
  <si>
    <r>
      <rPr>
        <u/>
        <sz val="11"/>
        <rFont val="Arial Narrow"/>
        <family val="2"/>
      </rPr>
      <t>1er Trimestre:</t>
    </r>
    <r>
      <rPr>
        <sz val="11"/>
        <rFont val="Arial Narrow"/>
        <family val="2"/>
      </rPr>
      <t xml:space="preserve">  Anexan Análisis de Mercado internacional </t>
    </r>
  </si>
  <si>
    <r>
      <rPr>
        <u/>
        <sz val="11"/>
        <rFont val="Arial Narrow"/>
        <family val="2"/>
      </rPr>
      <t>1er Trimestre:</t>
    </r>
    <r>
      <rPr>
        <sz val="11"/>
        <rFont val="Arial Narrow"/>
        <family val="2"/>
      </rPr>
      <t xml:space="preserve"> Adjuntan documento Necesidads del INPEC y anteproyecto 2020</t>
    </r>
  </si>
  <si>
    <r>
      <rPr>
        <u/>
        <sz val="11"/>
        <rFont val="Arial Narrow"/>
        <family val="2"/>
      </rPr>
      <t>1er Trimestre</t>
    </r>
    <r>
      <rPr>
        <sz val="11"/>
        <rFont val="Arial Narrow"/>
        <family val="2"/>
      </rPr>
      <t>: No presentaron Informe de seguimiento al suministro de bienes y servicios</t>
    </r>
  </si>
  <si>
    <r>
      <rPr>
        <u/>
        <sz val="11"/>
        <rFont val="Arial Narrow"/>
        <family val="2"/>
      </rPr>
      <t>1er Trimestre:</t>
    </r>
    <r>
      <rPr>
        <sz val="11"/>
        <rFont val="Arial Narrow"/>
        <family val="2"/>
      </rPr>
      <t xml:space="preserve"> El Plan se encuentra publicado en la página Web</t>
    </r>
  </si>
  <si>
    <r>
      <rPr>
        <u/>
        <sz val="11"/>
        <rFont val="Arial Narrow"/>
        <family val="2"/>
      </rPr>
      <t>1er Trimestre</t>
    </r>
    <r>
      <rPr>
        <sz val="11"/>
        <rFont val="Arial Narrow"/>
        <family val="2"/>
      </rPr>
      <t>: El Plan se encuentra publicado en la página Web</t>
    </r>
  </si>
  <si>
    <r>
      <rPr>
        <u/>
        <sz val="11"/>
        <rFont val="Arial Narrow"/>
        <family val="2"/>
      </rPr>
      <t>1er Trimestre</t>
    </r>
    <r>
      <rPr>
        <sz val="11"/>
        <rFont val="Arial Narrow"/>
        <family val="2"/>
      </rPr>
      <t>: Anexan memorandos y Plan Anual de Vacantes</t>
    </r>
  </si>
  <si>
    <r>
      <rPr>
        <u/>
        <sz val="11"/>
        <rFont val="Arial Narrow"/>
        <family val="2"/>
      </rPr>
      <t>1er Trimestre:</t>
    </r>
    <r>
      <rPr>
        <sz val="11"/>
        <rFont val="Arial Narrow"/>
        <family val="2"/>
      </rPr>
      <t xml:space="preserve"> Anexan Reporte actualizado a Marzo/19</t>
    </r>
  </si>
  <si>
    <r>
      <rPr>
        <u/>
        <sz val="11"/>
        <rFont val="Arial Narrow"/>
        <family val="2"/>
      </rPr>
      <t>1er Trimestre</t>
    </r>
    <r>
      <rPr>
        <sz val="11"/>
        <rFont val="Arial Narrow"/>
        <family val="2"/>
      </rPr>
      <t xml:space="preserve">: El Plan se encuentra publicado en la página Web.
Se actualizará el Plan deTrabajo y cronograma a partir del segundo trimestre 
</t>
    </r>
  </si>
  <si>
    <t>3. PERÍODO SEGUIMIENTO: PRIMER TRIMESTRE 2019</t>
  </si>
  <si>
    <r>
      <rPr>
        <u/>
        <sz val="11"/>
        <rFont val="Arial Narrow"/>
        <family val="2"/>
      </rPr>
      <t>1er Trimestre</t>
    </r>
    <r>
      <rPr>
        <sz val="11"/>
        <rFont val="Arial Narrow"/>
        <family val="2"/>
      </rPr>
      <t xml:space="preserve">: Anexan Memorando 15048 de abril 24 de 2019.Solicitud de Contratación.
El avance se tomará en  cuenta  para el 2do. Trimestre </t>
    </r>
  </si>
  <si>
    <r>
      <rPr>
        <u/>
        <sz val="11"/>
        <rFont val="Arial Narrow"/>
        <family val="2"/>
      </rPr>
      <t>1er Trimestre:</t>
    </r>
    <r>
      <rPr>
        <sz val="11"/>
        <rFont val="Arial Narrow"/>
        <family val="2"/>
      </rPr>
      <t xml:space="preserve"> Anexan Memorando 15048 de abril 24 de 2019.Solicitud de Contratación.
El avance se tomará en  cuenta  para el 2do. Trimestre </t>
    </r>
  </si>
  <si>
    <r>
      <rPr>
        <u/>
        <sz val="11"/>
        <rFont val="Arial Narrow"/>
        <family val="2"/>
      </rPr>
      <t>1er Trimestre:</t>
    </r>
    <r>
      <rPr>
        <sz val="11"/>
        <rFont val="Arial Narrow"/>
        <family val="2"/>
      </rPr>
      <t xml:space="preserve"> Se encuentra  estructuración documento de la primera fase que corresponde al diagnóostico.</t>
    </r>
  </si>
  <si>
    <r>
      <rPr>
        <u/>
        <sz val="11"/>
        <rFont val="Arial Narrow"/>
        <family val="2"/>
      </rPr>
      <t>1er Trimestre</t>
    </r>
    <r>
      <rPr>
        <sz val="11"/>
        <rFont val="Arial Narrow"/>
        <family val="2"/>
      </rPr>
      <t>: Se entregaron a la Dirección de Gestión Contractual, los insumos (ficha técnica de producto y estudios previos) para el proceso de selección de proveedor. Éstos  debieron ser ajustados y serán  presentados en el siguiente trimestre.</t>
    </r>
  </si>
  <si>
    <r>
      <rPr>
        <u/>
        <sz val="11"/>
        <rFont val="Arial Narrow"/>
        <family val="2"/>
      </rPr>
      <t>1er Trimestre</t>
    </r>
    <r>
      <rPr>
        <sz val="11"/>
        <rFont val="Arial Narrow"/>
        <family val="2"/>
      </rPr>
      <t>: El avance  se presentará en el Segundo Trimestre.  
La información es repotortada  a la Oficina de Control Interno en forma CUATRIMESTRAL</t>
    </r>
  </si>
  <si>
    <r>
      <rPr>
        <u/>
        <sz val="11"/>
        <rFont val="Arial Narrow"/>
        <family val="2"/>
      </rPr>
      <t>1er Trimestre:</t>
    </r>
    <r>
      <rPr>
        <sz val="11"/>
        <rFont val="Arial Narrow"/>
        <family val="2"/>
      </rPr>
      <t xml:space="preserve"> Adjuntan correo Solicitud creación PINAR. (Febrero 4/2019)</t>
    </r>
  </si>
  <si>
    <r>
      <t>1er Trimestre:</t>
    </r>
    <r>
      <rPr>
        <sz val="11"/>
        <rFont val="Arial Narrow"/>
        <family val="2"/>
      </rPr>
      <t xml:space="preserve"> Posterior a la publicación del PINAR, se elaborará el cronograma de trabajo la vigencia.</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</si>
</sst>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7" x14ac:knownFonts="1">
    <font>
      <sz val="11"/>
      <color theme="1"/>
      <name val="Calibri"/>
      <family val="2"/>
      <scheme val="minor"/>
    </font>
    <font>
      <sz val="11"/>
      <color theme="1"/>
      <name val="Calibri"/>
      <family val="2"/>
      <scheme val="minor"/>
    </font>
    <font>
      <sz val="11"/>
      <color theme="1"/>
      <name val="Arial Narrow"/>
      <family val="2"/>
    </font>
    <font>
      <b/>
      <sz val="22"/>
      <color theme="1"/>
      <name val="Arial Narrow"/>
      <family val="2"/>
    </font>
    <font>
      <b/>
      <sz val="11"/>
      <color theme="1"/>
      <name val="Arial Narrow"/>
      <family val="2"/>
    </font>
    <font>
      <sz val="10"/>
      <color rgb="FF000000"/>
      <name val="Arial"/>
      <family val="2"/>
    </font>
    <font>
      <b/>
      <sz val="11"/>
      <color theme="0"/>
      <name val="Arial Narrow"/>
      <family val="2"/>
    </font>
    <font>
      <b/>
      <sz val="11"/>
      <color theme="3"/>
      <name val="Arial Narrow"/>
      <family val="2"/>
    </font>
    <font>
      <sz val="11"/>
      <color rgb="FFFF0000"/>
      <name val="Arial Narrow"/>
      <family val="2"/>
    </font>
    <font>
      <b/>
      <sz val="14"/>
      <color rgb="FF002060"/>
      <name val="Arial Narrow"/>
      <family val="2"/>
    </font>
    <font>
      <b/>
      <sz val="14"/>
      <color rgb="FFFF0000"/>
      <name val="Arial Narrow"/>
      <family val="2"/>
    </font>
    <font>
      <b/>
      <sz val="14"/>
      <color theme="1"/>
      <name val="Arial Narrow"/>
      <family val="2"/>
    </font>
    <font>
      <sz val="11"/>
      <name val="Arial Narrow"/>
      <family val="2"/>
    </font>
    <font>
      <u/>
      <sz val="11"/>
      <name val="Arial Narrow"/>
      <family val="2"/>
    </font>
    <font>
      <i/>
      <sz val="11"/>
      <name val="Arial Narrow"/>
      <family val="2"/>
    </font>
    <font>
      <b/>
      <sz val="10"/>
      <color theme="0"/>
      <name val="Arial Narrow"/>
      <family val="2"/>
    </font>
    <font>
      <b/>
      <sz val="10"/>
      <color theme="3"/>
      <name val="Arial Narrow"/>
      <family val="2"/>
    </font>
  </fonts>
  <fills count="6">
    <fill>
      <patternFill patternType="none"/>
    </fill>
    <fill>
      <patternFill patternType="gray125"/>
    </fill>
    <fill>
      <patternFill patternType="solid">
        <fgColor rgb="FF663AB7"/>
        <bgColor indexed="64"/>
      </patternFill>
    </fill>
    <fill>
      <patternFill patternType="solid">
        <fgColor theme="0" tint="-0.249977111117893"/>
        <bgColor indexed="64"/>
      </patternFill>
    </fill>
    <fill>
      <patternFill patternType="solid">
        <fgColor theme="0"/>
        <bgColor indexed="64"/>
      </patternFill>
    </fill>
    <fill>
      <patternFill patternType="solid">
        <fgColor theme="0"/>
        <bgColor rgb="FFFFFF00"/>
      </patternFill>
    </fill>
  </fills>
  <borders count="36">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right style="medium">
        <color indexed="64"/>
      </right>
      <top/>
      <bottom/>
      <diagonal/>
    </border>
    <border>
      <left/>
      <right style="medium">
        <color indexed="64"/>
      </right>
      <top style="medium">
        <color indexed="64"/>
      </top>
      <bottom/>
      <diagonal/>
    </border>
    <border>
      <left style="medium">
        <color theme="0"/>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style="medium">
        <color theme="0"/>
      </right>
      <top/>
      <bottom style="medium">
        <color theme="0"/>
      </bottom>
      <diagonal/>
    </border>
  </borders>
  <cellStyleXfs count="4">
    <xf numFmtId="0" fontId="0" fillId="0" borderId="0"/>
    <xf numFmtId="9" fontId="1" fillId="0" borderId="0" applyFont="0" applyFill="0" applyBorder="0" applyAlignment="0" applyProtection="0"/>
    <xf numFmtId="0" fontId="5" fillId="0" borderId="0"/>
    <xf numFmtId="41" fontId="1" fillId="0" borderId="0" applyFont="0" applyFill="0" applyBorder="0" applyAlignment="0" applyProtection="0"/>
  </cellStyleXfs>
  <cellXfs count="96">
    <xf numFmtId="0" fontId="0" fillId="0" borderId="0" xfId="0"/>
    <xf numFmtId="0" fontId="2" fillId="0" borderId="0" xfId="0" applyFont="1"/>
    <xf numFmtId="0" fontId="6" fillId="2" borderId="5" xfId="2" applyFont="1" applyFill="1" applyBorder="1" applyAlignment="1">
      <alignment horizontal="center" vertical="center" wrapText="1"/>
    </xf>
    <xf numFmtId="0" fontId="2" fillId="0" borderId="0" xfId="0" applyFont="1" applyAlignment="1">
      <alignment horizontal="center"/>
    </xf>
    <xf numFmtId="0" fontId="2" fillId="4" borderId="1" xfId="0" applyFont="1" applyFill="1" applyBorder="1" applyAlignment="1">
      <alignment vertical="center" wrapText="1"/>
    </xf>
    <xf numFmtId="0" fontId="2" fillId="4" borderId="2" xfId="0" applyFont="1" applyFill="1" applyBorder="1" applyAlignment="1">
      <alignment vertical="center" wrapText="1"/>
    </xf>
    <xf numFmtId="14" fontId="2" fillId="4" borderId="2" xfId="0" applyNumberFormat="1" applyFont="1" applyFill="1" applyBorder="1" applyAlignment="1">
      <alignment horizontal="center" vertical="center" wrapText="1"/>
    </xf>
    <xf numFmtId="0" fontId="2" fillId="0" borderId="3" xfId="0" applyFont="1" applyFill="1" applyBorder="1" applyAlignment="1">
      <alignment vertical="center" wrapText="1"/>
    </xf>
    <xf numFmtId="14" fontId="12" fillId="4" borderId="2" xfId="0" applyNumberFormat="1" applyFont="1" applyFill="1" applyBorder="1" applyAlignment="1">
      <alignment horizontal="center" vertical="center" wrapText="1"/>
    </xf>
    <xf numFmtId="0" fontId="12" fillId="4" borderId="2" xfId="0" applyFont="1" applyFill="1" applyBorder="1" applyAlignment="1">
      <alignment vertical="center" wrapText="1"/>
    </xf>
    <xf numFmtId="0" fontId="2" fillId="4" borderId="9" xfId="0" applyFont="1" applyFill="1" applyBorder="1" applyAlignment="1">
      <alignment vertical="center" wrapText="1"/>
    </xf>
    <xf numFmtId="0" fontId="2" fillId="4" borderId="10" xfId="0" applyFont="1" applyFill="1" applyBorder="1" applyAlignment="1">
      <alignment vertical="center" wrapText="1"/>
    </xf>
    <xf numFmtId="14" fontId="2" fillId="4" borderId="10" xfId="0" applyNumberFormat="1" applyFont="1" applyFill="1" applyBorder="1" applyAlignment="1">
      <alignment horizontal="center" vertical="center" wrapText="1"/>
    </xf>
    <xf numFmtId="0" fontId="2" fillId="0" borderId="11" xfId="0" applyFont="1" applyBorder="1"/>
    <xf numFmtId="0" fontId="2" fillId="0" borderId="12" xfId="0" applyFont="1" applyBorder="1"/>
    <xf numFmtId="0" fontId="4" fillId="4" borderId="13" xfId="0" applyFont="1" applyFill="1" applyBorder="1" applyAlignment="1">
      <alignment vertical="center" wrapText="1"/>
    </xf>
    <xf numFmtId="0" fontId="0" fillId="0" borderId="0" xfId="0" applyBorder="1"/>
    <xf numFmtId="0" fontId="2" fillId="0" borderId="0" xfId="0" applyFont="1" applyBorder="1"/>
    <xf numFmtId="0" fontId="0" fillId="4" borderId="0" xfId="0" applyFill="1" applyBorder="1" applyAlignment="1">
      <alignment vertical="center"/>
    </xf>
    <xf numFmtId="0" fontId="0" fillId="4" borderId="0" xfId="0" applyFill="1" applyBorder="1"/>
    <xf numFmtId="0" fontId="0" fillId="0" borderId="13" xfId="0" applyBorder="1"/>
    <xf numFmtId="10" fontId="2" fillId="0" borderId="0" xfId="1" applyNumberFormat="1" applyFont="1"/>
    <xf numFmtId="9" fontId="2" fillId="0" borderId="0" xfId="1" applyNumberFormat="1" applyFont="1"/>
    <xf numFmtId="0" fontId="12" fillId="4" borderId="3" xfId="0" applyFont="1" applyFill="1" applyBorder="1" applyAlignment="1">
      <alignment vertical="center" wrapText="1"/>
    </xf>
    <xf numFmtId="0" fontId="12" fillId="4" borderId="3" xfId="0" applyFont="1" applyFill="1" applyBorder="1" applyAlignment="1">
      <alignment horizontal="left" vertical="center" wrapText="1"/>
    </xf>
    <xf numFmtId="0" fontId="12" fillId="4" borderId="3" xfId="0" applyFont="1" applyFill="1" applyBorder="1" applyAlignment="1">
      <alignment horizontal="left" vertical="top" wrapText="1"/>
    </xf>
    <xf numFmtId="0" fontId="12" fillId="4" borderId="3" xfId="0" applyFont="1" applyFill="1" applyBorder="1" applyAlignment="1">
      <alignment horizontal="center" vertical="center" wrapText="1"/>
    </xf>
    <xf numFmtId="0" fontId="12" fillId="4" borderId="3" xfId="0" applyFont="1" applyFill="1" applyBorder="1" applyAlignment="1">
      <alignment horizontal="justify" vertical="center" wrapText="1"/>
    </xf>
    <xf numFmtId="0" fontId="12" fillId="4" borderId="22" xfId="0" applyFont="1" applyFill="1" applyBorder="1" applyAlignment="1">
      <alignment vertical="center" wrapText="1"/>
    </xf>
    <xf numFmtId="0" fontId="2" fillId="4" borderId="18" xfId="0" applyFont="1" applyFill="1" applyBorder="1" applyAlignment="1">
      <alignment vertical="center" wrapText="1"/>
    </xf>
    <xf numFmtId="0" fontId="12" fillId="4" borderId="18" xfId="0" applyFont="1" applyFill="1" applyBorder="1" applyAlignment="1">
      <alignment vertical="center" wrapText="1"/>
    </xf>
    <xf numFmtId="0" fontId="2" fillId="4" borderId="19" xfId="0" applyFont="1" applyFill="1" applyBorder="1" applyAlignment="1">
      <alignment vertical="center" wrapText="1"/>
    </xf>
    <xf numFmtId="10" fontId="2" fillId="4" borderId="23" xfId="1" applyNumberFormat="1" applyFont="1" applyFill="1" applyBorder="1" applyAlignment="1">
      <alignment horizontal="center" vertical="center" wrapText="1"/>
    </xf>
    <xf numFmtId="10" fontId="2" fillId="4" borderId="23" xfId="1" applyNumberFormat="1" applyFont="1" applyFill="1" applyBorder="1" applyAlignment="1">
      <alignment vertical="center" wrapText="1"/>
    </xf>
    <xf numFmtId="0" fontId="12" fillId="4" borderId="14" xfId="0" applyFont="1" applyFill="1" applyBorder="1" applyAlignment="1">
      <alignment vertical="center" wrapText="1"/>
    </xf>
    <xf numFmtId="0" fontId="13" fillId="4" borderId="23" xfId="0" applyFont="1" applyFill="1" applyBorder="1" applyAlignment="1">
      <alignment vertical="center" wrapText="1"/>
    </xf>
    <xf numFmtId="0" fontId="12" fillId="4" borderId="23" xfId="0" applyFont="1" applyFill="1" applyBorder="1" applyAlignment="1">
      <alignment vertical="center" wrapText="1"/>
    </xf>
    <xf numFmtId="10" fontId="2" fillId="4" borderId="24" xfId="1" applyNumberFormat="1" applyFont="1" applyFill="1" applyBorder="1" applyAlignment="1">
      <alignment vertical="center" wrapText="1"/>
    </xf>
    <xf numFmtId="0" fontId="13" fillId="4" borderId="24" xfId="0" applyFont="1" applyFill="1" applyBorder="1" applyAlignment="1">
      <alignment vertical="center" wrapText="1"/>
    </xf>
    <xf numFmtId="10" fontId="2" fillId="0" borderId="0" xfId="1" applyNumberFormat="1" applyFont="1" applyBorder="1"/>
    <xf numFmtId="10" fontId="2" fillId="4" borderId="9" xfId="1" applyNumberFormat="1" applyFont="1" applyFill="1" applyBorder="1" applyAlignment="1">
      <alignment vertical="center" wrapText="1"/>
    </xf>
    <xf numFmtId="10" fontId="8" fillId="4" borderId="22" xfId="1" applyNumberFormat="1" applyFont="1" applyFill="1" applyBorder="1" applyAlignment="1">
      <alignment vertical="center" wrapText="1"/>
    </xf>
    <xf numFmtId="10" fontId="10" fillId="4" borderId="21" xfId="1" applyNumberFormat="1" applyFont="1" applyFill="1" applyBorder="1" applyAlignment="1">
      <alignment vertical="center" wrapText="1"/>
    </xf>
    <xf numFmtId="10" fontId="10" fillId="4" borderId="22" xfId="1" applyNumberFormat="1" applyFont="1" applyFill="1" applyBorder="1" applyAlignment="1">
      <alignment vertical="center" wrapText="1"/>
    </xf>
    <xf numFmtId="10" fontId="2" fillId="4" borderId="1" xfId="1" applyNumberFormat="1" applyFont="1" applyFill="1" applyBorder="1" applyAlignment="1">
      <alignment vertical="center" wrapText="1"/>
    </xf>
    <xf numFmtId="10" fontId="8" fillId="4" borderId="3" xfId="1" applyNumberFormat="1" applyFont="1" applyFill="1" applyBorder="1" applyAlignment="1">
      <alignment vertical="center" wrapText="1"/>
    </xf>
    <xf numFmtId="10" fontId="10" fillId="4" borderId="3" xfId="1" applyNumberFormat="1" applyFont="1" applyFill="1" applyBorder="1" applyAlignment="1">
      <alignment vertical="center" wrapText="1"/>
    </xf>
    <xf numFmtId="10" fontId="2" fillId="4" borderId="20" xfId="1" applyNumberFormat="1" applyFont="1" applyFill="1" applyBorder="1" applyAlignment="1">
      <alignment horizontal="center" vertical="center" wrapText="1"/>
    </xf>
    <xf numFmtId="0" fontId="12" fillId="4" borderId="21" xfId="0" applyFont="1" applyFill="1" applyBorder="1" applyAlignment="1">
      <alignment horizontal="left" vertical="top" wrapText="1"/>
    </xf>
    <xf numFmtId="0" fontId="2" fillId="4" borderId="23" xfId="0" applyFont="1" applyFill="1" applyBorder="1" applyAlignment="1">
      <alignment vertical="center" wrapText="1"/>
    </xf>
    <xf numFmtId="0" fontId="12" fillId="5" borderId="23" xfId="0" applyFont="1" applyFill="1" applyBorder="1" applyAlignment="1">
      <alignment vertical="center" wrapText="1"/>
    </xf>
    <xf numFmtId="10" fontId="9" fillId="4" borderId="14" xfId="1" applyNumberFormat="1" applyFont="1" applyFill="1" applyBorder="1" applyAlignment="1">
      <alignment vertical="center" wrapText="1"/>
    </xf>
    <xf numFmtId="10" fontId="9" fillId="4" borderId="23" xfId="1" applyNumberFormat="1" applyFont="1" applyFill="1" applyBorder="1" applyAlignment="1">
      <alignment vertical="center" wrapText="1"/>
    </xf>
    <xf numFmtId="10" fontId="11" fillId="4" borderId="23" xfId="1" applyNumberFormat="1" applyFont="1" applyFill="1" applyBorder="1" applyAlignment="1">
      <alignment vertical="center" wrapText="1"/>
    </xf>
    <xf numFmtId="10" fontId="9" fillId="4" borderId="24" xfId="1" applyNumberFormat="1" applyFont="1" applyFill="1" applyBorder="1" applyAlignment="1">
      <alignment vertical="center" wrapText="1"/>
    </xf>
    <xf numFmtId="10" fontId="8" fillId="4" borderId="21" xfId="1" applyNumberFormat="1" applyFont="1" applyFill="1" applyBorder="1" applyAlignment="1">
      <alignment horizontal="center" vertical="center" wrapText="1"/>
    </xf>
    <xf numFmtId="10" fontId="2" fillId="4" borderId="3" xfId="1" applyNumberFormat="1" applyFont="1" applyFill="1" applyBorder="1" applyAlignment="1">
      <alignment vertical="center" wrapText="1"/>
    </xf>
    <xf numFmtId="10" fontId="2" fillId="4" borderId="14" xfId="1" applyNumberFormat="1" applyFont="1" applyFill="1" applyBorder="1" applyAlignment="1">
      <alignment horizontal="center" vertical="center" wrapText="1"/>
    </xf>
    <xf numFmtId="10" fontId="16" fillId="3" borderId="8" xfId="1" applyNumberFormat="1" applyFont="1" applyFill="1" applyBorder="1" applyAlignment="1">
      <alignment horizontal="center" vertical="center"/>
    </xf>
    <xf numFmtId="0" fontId="15" fillId="2" borderId="5" xfId="2" applyFont="1" applyFill="1" applyBorder="1" applyAlignment="1">
      <alignment horizontal="center" vertical="center" wrapText="1"/>
    </xf>
    <xf numFmtId="0" fontId="16" fillId="3" borderId="8" xfId="0" applyFont="1" applyFill="1" applyBorder="1" applyAlignment="1">
      <alignment horizontal="center" vertical="center"/>
    </xf>
    <xf numFmtId="41" fontId="2" fillId="4" borderId="0" xfId="3" applyFont="1" applyFill="1" applyBorder="1" applyAlignment="1">
      <alignment horizontal="center" wrapText="1"/>
    </xf>
    <xf numFmtId="41" fontId="2" fillId="4" borderId="0" xfId="3" applyFont="1" applyFill="1" applyBorder="1" applyAlignment="1">
      <alignment horizontal="left" vertical="center" wrapText="1"/>
    </xf>
    <xf numFmtId="0" fontId="4" fillId="0" borderId="10" xfId="0" applyFont="1" applyBorder="1" applyAlignment="1">
      <alignment horizontal="center" vertical="center"/>
    </xf>
    <xf numFmtId="0" fontId="2" fillId="4" borderId="0" xfId="0" applyFont="1" applyFill="1"/>
    <xf numFmtId="0" fontId="2" fillId="4" borderId="12" xfId="0" applyFont="1" applyFill="1" applyBorder="1"/>
    <xf numFmtId="0" fontId="2" fillId="4" borderId="0" xfId="0" applyFont="1" applyFill="1" applyBorder="1"/>
    <xf numFmtId="10" fontId="2" fillId="4" borderId="0" xfId="1" applyNumberFormat="1" applyFont="1" applyFill="1" applyBorder="1"/>
    <xf numFmtId="10" fontId="2" fillId="0" borderId="30" xfId="1" applyNumberFormat="1" applyFont="1" applyBorder="1"/>
    <xf numFmtId="10" fontId="2" fillId="0" borderId="31" xfId="1" applyNumberFormat="1" applyFont="1" applyBorder="1"/>
    <xf numFmtId="10" fontId="2" fillId="0" borderId="32" xfId="1" applyNumberFormat="1" applyFont="1" applyBorder="1"/>
    <xf numFmtId="10" fontId="2" fillId="0" borderId="33" xfId="1" applyNumberFormat="1" applyFont="1" applyBorder="1"/>
    <xf numFmtId="10" fontId="2" fillId="0" borderId="34" xfId="1" applyNumberFormat="1" applyFont="1" applyBorder="1"/>
    <xf numFmtId="10" fontId="2" fillId="0" borderId="35" xfId="1" applyNumberFormat="1" applyFont="1" applyBorder="1"/>
    <xf numFmtId="0" fontId="6" fillId="2" borderId="5" xfId="2" applyFont="1" applyFill="1" applyBorder="1" applyAlignment="1">
      <alignment horizontal="center" vertical="center" wrapText="1"/>
    </xf>
    <xf numFmtId="10" fontId="7" fillId="3" borderId="25" xfId="1" applyNumberFormat="1" applyFont="1" applyFill="1" applyBorder="1" applyAlignment="1">
      <alignment horizontal="center" vertical="center"/>
    </xf>
    <xf numFmtId="10" fontId="7" fillId="3" borderId="26" xfId="1" applyNumberFormat="1" applyFont="1" applyFill="1" applyBorder="1" applyAlignment="1">
      <alignment horizontal="center" vertical="center"/>
    </xf>
    <xf numFmtId="10" fontId="7" fillId="3" borderId="27" xfId="1" applyNumberFormat="1" applyFont="1" applyFill="1" applyBorder="1" applyAlignment="1">
      <alignment horizontal="center" vertical="center"/>
    </xf>
    <xf numFmtId="0" fontId="6" fillId="2" borderId="13" xfId="2" applyFont="1" applyFill="1" applyBorder="1" applyAlignment="1">
      <alignment horizontal="center" vertical="center" wrapText="1"/>
    </xf>
    <xf numFmtId="0" fontId="6" fillId="2" borderId="0" xfId="2" applyFont="1" applyFill="1" applyBorder="1" applyAlignment="1">
      <alignment horizontal="center" vertical="center" wrapText="1"/>
    </xf>
    <xf numFmtId="0" fontId="6" fillId="2" borderId="28" xfId="2" applyFont="1" applyFill="1" applyBorder="1" applyAlignment="1">
      <alignment horizontal="center" vertical="center" wrapText="1"/>
    </xf>
    <xf numFmtId="0" fontId="6" fillId="2" borderId="4" xfId="2" applyFont="1" applyFill="1" applyBorder="1" applyAlignment="1">
      <alignment horizontal="center" vertical="center" wrapText="1"/>
    </xf>
    <xf numFmtId="0" fontId="15" fillId="2" borderId="6" xfId="2" applyFont="1" applyFill="1" applyBorder="1" applyAlignment="1">
      <alignment horizontal="center" vertical="center" wrapText="1"/>
    </xf>
    <xf numFmtId="0" fontId="15" fillId="2" borderId="7" xfId="2" applyFont="1" applyFill="1" applyBorder="1" applyAlignment="1">
      <alignment horizontal="center" vertical="center" wrapText="1"/>
    </xf>
    <xf numFmtId="0" fontId="2" fillId="0" borderId="11" xfId="0" applyFont="1" applyBorder="1" applyAlignment="1">
      <alignment horizontal="center"/>
    </xf>
    <xf numFmtId="0" fontId="2" fillId="0" borderId="12" xfId="0" applyFont="1" applyBorder="1" applyAlignment="1">
      <alignment horizontal="center"/>
    </xf>
    <xf numFmtId="0" fontId="3" fillId="0" borderId="12" xfId="0" applyFont="1" applyFill="1" applyBorder="1" applyAlignment="1">
      <alignment horizontal="center" vertical="center"/>
    </xf>
    <xf numFmtId="0" fontId="3" fillId="0" borderId="12" xfId="0" applyFont="1" applyBorder="1" applyAlignment="1">
      <alignment horizontal="center" vertical="center"/>
    </xf>
    <xf numFmtId="0" fontId="3" fillId="0" borderId="29" xfId="0" applyFont="1" applyFill="1" applyBorder="1" applyAlignment="1">
      <alignment horizontal="center" vertical="center"/>
    </xf>
    <xf numFmtId="0" fontId="2" fillId="0" borderId="17"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4" fillId="0" borderId="10" xfId="0" applyFont="1" applyBorder="1" applyAlignment="1">
      <alignment horizontal="center" vertical="center"/>
    </xf>
    <xf numFmtId="0" fontId="4" fillId="0" borderId="22" xfId="0" applyFont="1" applyBorder="1" applyAlignment="1">
      <alignment horizontal="center" vertical="center"/>
    </xf>
  </cellXfs>
  <cellStyles count="4">
    <cellStyle name="Millares [0]" xfId="3" builtinId="6"/>
    <cellStyle name="Normal" xfId="0" builtinId="0"/>
    <cellStyle name="Normal 2" xfId="2"/>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152399</xdr:colOff>
      <xdr:row>0</xdr:row>
      <xdr:rowOff>95251</xdr:rowOff>
    </xdr:from>
    <xdr:to>
      <xdr:col>2</xdr:col>
      <xdr:colOff>685800</xdr:colOff>
      <xdr:row>2</xdr:row>
      <xdr:rowOff>12246</xdr:rowOff>
    </xdr:to>
    <xdr:pic>
      <xdr:nvPicPr>
        <xdr:cNvPr id="2" name="Imagen 1">
          <a:extLst>
            <a:ext uri="{FF2B5EF4-FFF2-40B4-BE49-F238E27FC236}">
              <a16:creationId xmlns:a16="http://schemas.microsoft.com/office/drawing/2014/main" xmlns="" id="{00000000-0008-0000-0400-000003000000}"/>
            </a:ext>
          </a:extLst>
        </xdr:cNvPr>
        <xdr:cNvPicPr>
          <a:picLocks noChangeAspect="1"/>
        </xdr:cNvPicPr>
      </xdr:nvPicPr>
      <xdr:blipFill>
        <a:blip xmlns:r="http://schemas.openxmlformats.org/officeDocument/2006/relationships" r:embed="rId1"/>
        <a:stretch>
          <a:fillRect/>
        </a:stretch>
      </xdr:blipFill>
      <xdr:spPr>
        <a:xfrm>
          <a:off x="152399" y="95251"/>
          <a:ext cx="2943226" cy="4694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nestor.valencia\Downloads\G1-S1-FO-12_Plan_Estrategico_V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Plan Estrategico"/>
      <sheetName val="1,1. Pautas diligenciamiento"/>
      <sheetName val="2. Plan Indicativo"/>
      <sheetName val="2.1 Pautas diligenciamiento "/>
      <sheetName val="3. Plan de Acción"/>
      <sheetName val="3.1 Pautas diligenciamiento"/>
      <sheetName val="Listas desplegables"/>
      <sheetName val="Hoja1"/>
      <sheetName val="LISTA DESPLEGABLE"/>
      <sheetName val="LISTA DESPLEGABLE v0"/>
      <sheetName val="LISTA DESPLEGABLE v1"/>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96"/>
  <sheetViews>
    <sheetView showGridLines="0" tabSelected="1" zoomScale="80" zoomScaleNormal="80" workbookViewId="0">
      <selection sqref="A1:B1"/>
    </sheetView>
  </sheetViews>
  <sheetFormatPr baseColWidth="10" defaultColWidth="11.42578125" defaultRowHeight="16.5" x14ac:dyDescent="0.3"/>
  <cols>
    <col min="1" max="1" width="20.28515625" style="1" customWidth="1"/>
    <col min="2" max="2" width="15.85546875" style="1" customWidth="1"/>
    <col min="3" max="3" width="39.85546875" style="1" customWidth="1"/>
    <col min="4" max="4" width="33.42578125" style="1" customWidth="1"/>
    <col min="5" max="5" width="30" style="1" customWidth="1"/>
    <col min="6" max="6" width="32.140625" style="1" customWidth="1"/>
    <col min="7" max="8" width="14.140625" style="1" customWidth="1"/>
    <col min="9" max="11" width="15.42578125" style="1" customWidth="1"/>
    <col min="12" max="13" width="26.28515625" style="1" customWidth="1"/>
    <col min="14" max="21" width="9.140625" style="21" customWidth="1"/>
    <col min="22" max="23" width="11.7109375" style="1" customWidth="1"/>
    <col min="24" max="24" width="38.42578125" style="1" customWidth="1"/>
    <col min="25" max="25" width="29" style="1" customWidth="1"/>
    <col min="26" max="16384" width="11.42578125" style="1"/>
  </cols>
  <sheetData>
    <row r="1" spans="1:26" ht="27" x14ac:dyDescent="0.3">
      <c r="A1" s="84"/>
      <c r="B1" s="85"/>
      <c r="C1" s="86" t="s">
        <v>0</v>
      </c>
      <c r="D1" s="86"/>
      <c r="E1" s="86"/>
      <c r="F1" s="86"/>
      <c r="G1" s="86"/>
      <c r="H1" s="86"/>
      <c r="I1" s="86"/>
      <c r="J1" s="86"/>
      <c r="K1" s="86"/>
      <c r="L1" s="86"/>
      <c r="M1" s="86"/>
      <c r="N1" s="86"/>
      <c r="O1" s="86"/>
      <c r="P1" s="87"/>
      <c r="Q1" s="87"/>
      <c r="R1" s="87"/>
      <c r="S1" s="87"/>
      <c r="T1" s="87"/>
      <c r="U1" s="87"/>
      <c r="V1" s="86"/>
      <c r="W1" s="86"/>
      <c r="X1" s="86"/>
      <c r="Y1" s="88"/>
    </row>
    <row r="2" spans="1:26" x14ac:dyDescent="0.3">
      <c r="A2" s="89"/>
      <c r="B2" s="90"/>
      <c r="C2" s="90"/>
      <c r="D2" s="90"/>
      <c r="E2" s="90"/>
      <c r="F2" s="90"/>
      <c r="G2" s="90"/>
      <c r="H2" s="90"/>
      <c r="I2" s="90"/>
      <c r="J2" s="90"/>
      <c r="K2" s="90"/>
      <c r="L2" s="90"/>
      <c r="M2" s="90"/>
      <c r="N2" s="90"/>
      <c r="O2" s="90"/>
      <c r="P2" s="90"/>
      <c r="Q2" s="90"/>
      <c r="R2" s="90"/>
      <c r="S2" s="90"/>
      <c r="T2" s="90"/>
      <c r="U2" s="90"/>
      <c r="V2" s="90"/>
      <c r="W2" s="90"/>
      <c r="X2" s="90"/>
      <c r="Y2" s="91"/>
    </row>
    <row r="3" spans="1:26" ht="17.25" thickBot="1" x14ac:dyDescent="0.35">
      <c r="A3" s="92"/>
      <c r="B3" s="93"/>
      <c r="C3" s="93"/>
      <c r="D3" s="93"/>
      <c r="E3" s="63" t="s">
        <v>1</v>
      </c>
      <c r="F3" s="93"/>
      <c r="G3" s="93"/>
      <c r="H3" s="93"/>
      <c r="I3" s="93"/>
      <c r="J3" s="94" t="s">
        <v>2</v>
      </c>
      <c r="K3" s="94"/>
      <c r="L3" s="93"/>
      <c r="M3" s="93"/>
      <c r="N3" s="93"/>
      <c r="O3" s="93"/>
      <c r="P3" s="93"/>
      <c r="Q3" s="93"/>
      <c r="R3" s="93"/>
      <c r="S3" s="93"/>
      <c r="T3" s="93"/>
      <c r="U3" s="93"/>
      <c r="V3" s="93"/>
      <c r="W3" s="94" t="s">
        <v>333</v>
      </c>
      <c r="X3" s="94"/>
      <c r="Y3" s="95"/>
    </row>
    <row r="4" spans="1:26" s="3" customFormat="1" ht="23.25" customHeight="1" thickBot="1" x14ac:dyDescent="0.35">
      <c r="A4" s="74" t="s">
        <v>3</v>
      </c>
      <c r="B4" s="74" t="s">
        <v>4</v>
      </c>
      <c r="C4" s="74" t="s">
        <v>5</v>
      </c>
      <c r="D4" s="74" t="s">
        <v>6</v>
      </c>
      <c r="E4" s="74" t="s">
        <v>7</v>
      </c>
      <c r="F4" s="74" t="s">
        <v>8</v>
      </c>
      <c r="G4" s="75" t="s">
        <v>9</v>
      </c>
      <c r="H4" s="76"/>
      <c r="I4" s="75" t="s">
        <v>10</v>
      </c>
      <c r="J4" s="77"/>
      <c r="K4" s="76"/>
      <c r="L4" s="75" t="s">
        <v>11</v>
      </c>
      <c r="M4" s="76"/>
      <c r="N4" s="78" t="s">
        <v>12</v>
      </c>
      <c r="O4" s="79"/>
      <c r="P4" s="79"/>
      <c r="Q4" s="79"/>
      <c r="R4" s="79"/>
      <c r="S4" s="79"/>
      <c r="T4" s="79"/>
      <c r="U4" s="79"/>
      <c r="V4" s="79"/>
      <c r="W4" s="80"/>
      <c r="X4" s="2"/>
      <c r="Y4" s="74" t="s">
        <v>13</v>
      </c>
    </row>
    <row r="5" spans="1:26" ht="23.25" customHeight="1" thickBot="1" x14ac:dyDescent="0.35">
      <c r="A5" s="74"/>
      <c r="B5" s="74"/>
      <c r="C5" s="74"/>
      <c r="D5" s="74"/>
      <c r="E5" s="74"/>
      <c r="F5" s="74"/>
      <c r="G5" s="81" t="s">
        <v>14</v>
      </c>
      <c r="H5" s="81" t="s">
        <v>15</v>
      </c>
      <c r="I5" s="81" t="s">
        <v>16</v>
      </c>
      <c r="J5" s="81" t="s">
        <v>17</v>
      </c>
      <c r="K5" s="81" t="s">
        <v>18</v>
      </c>
      <c r="L5" s="81" t="s">
        <v>19</v>
      </c>
      <c r="M5" s="81" t="s">
        <v>20</v>
      </c>
      <c r="N5" s="82" t="s">
        <v>21</v>
      </c>
      <c r="O5" s="83"/>
      <c r="P5" s="82" t="s">
        <v>22</v>
      </c>
      <c r="Q5" s="83"/>
      <c r="R5" s="82" t="s">
        <v>23</v>
      </c>
      <c r="S5" s="83"/>
      <c r="T5" s="82" t="s">
        <v>24</v>
      </c>
      <c r="U5" s="83"/>
      <c r="V5" s="82" t="s">
        <v>25</v>
      </c>
      <c r="W5" s="83"/>
      <c r="X5" s="81" t="s">
        <v>26</v>
      </c>
      <c r="Y5" s="74"/>
    </row>
    <row r="6" spans="1:26" ht="23.25" customHeight="1" thickBot="1" x14ac:dyDescent="0.35">
      <c r="A6" s="74"/>
      <c r="B6" s="74"/>
      <c r="C6" s="74"/>
      <c r="D6" s="74"/>
      <c r="E6" s="74"/>
      <c r="F6" s="74"/>
      <c r="G6" s="74"/>
      <c r="H6" s="74"/>
      <c r="I6" s="74"/>
      <c r="J6" s="74"/>
      <c r="K6" s="74"/>
      <c r="L6" s="74"/>
      <c r="M6" s="74"/>
      <c r="N6" s="58" t="s">
        <v>27</v>
      </c>
      <c r="O6" s="59" t="s">
        <v>28</v>
      </c>
      <c r="P6" s="58" t="s">
        <v>27</v>
      </c>
      <c r="Q6" s="59" t="s">
        <v>28</v>
      </c>
      <c r="R6" s="58" t="s">
        <v>27</v>
      </c>
      <c r="S6" s="59" t="s">
        <v>28</v>
      </c>
      <c r="T6" s="58" t="s">
        <v>27</v>
      </c>
      <c r="U6" s="59" t="s">
        <v>28</v>
      </c>
      <c r="V6" s="60" t="s">
        <v>27</v>
      </c>
      <c r="W6" s="59" t="s">
        <v>28</v>
      </c>
      <c r="X6" s="74"/>
      <c r="Y6" s="74"/>
    </row>
    <row r="7" spans="1:26" ht="82.5" x14ac:dyDescent="0.3">
      <c r="A7" s="4" t="s">
        <v>29</v>
      </c>
      <c r="B7" s="5" t="s">
        <v>30</v>
      </c>
      <c r="C7" s="5" t="s">
        <v>31</v>
      </c>
      <c r="D7" s="5" t="s">
        <v>32</v>
      </c>
      <c r="E7" s="5" t="s">
        <v>33</v>
      </c>
      <c r="F7" s="5" t="s">
        <v>34</v>
      </c>
      <c r="G7" s="6">
        <v>43480</v>
      </c>
      <c r="H7" s="6">
        <v>43554</v>
      </c>
      <c r="I7" s="5" t="s">
        <v>35</v>
      </c>
      <c r="J7" s="5" t="s">
        <v>36</v>
      </c>
      <c r="K7" s="5" t="s">
        <v>37</v>
      </c>
      <c r="L7" s="5" t="s">
        <v>38</v>
      </c>
      <c r="M7" s="29" t="s">
        <v>39</v>
      </c>
      <c r="N7" s="47">
        <v>1</v>
      </c>
      <c r="O7" s="55">
        <v>1</v>
      </c>
      <c r="P7" s="57"/>
      <c r="Q7" s="55"/>
      <c r="R7" s="57"/>
      <c r="S7" s="55"/>
      <c r="T7" s="57"/>
      <c r="U7" s="55"/>
      <c r="V7" s="51">
        <f>+SUM(N7,P7,R7,T7)</f>
        <v>1</v>
      </c>
      <c r="W7" s="42">
        <f t="shared" ref="W7:W70" si="0">+U7+S7+Q7+O7</f>
        <v>1</v>
      </c>
      <c r="X7" s="34" t="s">
        <v>313</v>
      </c>
      <c r="Y7" s="48" t="s">
        <v>275</v>
      </c>
      <c r="Z7" s="64"/>
    </row>
    <row r="8" spans="1:26" ht="66" x14ac:dyDescent="0.3">
      <c r="A8" s="4" t="s">
        <v>29</v>
      </c>
      <c r="B8" s="5" t="s">
        <v>30</v>
      </c>
      <c r="C8" s="5" t="s">
        <v>31</v>
      </c>
      <c r="D8" s="5" t="s">
        <v>32</v>
      </c>
      <c r="E8" s="5" t="s">
        <v>33</v>
      </c>
      <c r="F8" s="5" t="s">
        <v>40</v>
      </c>
      <c r="G8" s="6">
        <v>43539</v>
      </c>
      <c r="H8" s="6">
        <v>43600</v>
      </c>
      <c r="I8" s="5" t="s">
        <v>35</v>
      </c>
      <c r="J8" s="5" t="s">
        <v>36</v>
      </c>
      <c r="K8" s="5" t="s">
        <v>37</v>
      </c>
      <c r="L8" s="5" t="s">
        <v>41</v>
      </c>
      <c r="M8" s="29" t="s">
        <v>42</v>
      </c>
      <c r="N8" s="44"/>
      <c r="O8" s="45"/>
      <c r="P8" s="33">
        <v>1</v>
      </c>
      <c r="Q8" s="45"/>
      <c r="R8" s="33"/>
      <c r="S8" s="45"/>
      <c r="T8" s="32"/>
      <c r="U8" s="45"/>
      <c r="V8" s="52">
        <f t="shared" ref="V8:V71" si="1">+SUM(N8,P8,R8,T8)</f>
        <v>1</v>
      </c>
      <c r="W8" s="46">
        <f t="shared" si="0"/>
        <v>0</v>
      </c>
      <c r="X8" s="49"/>
      <c r="Y8" s="7"/>
    </row>
    <row r="9" spans="1:26" ht="66" x14ac:dyDescent="0.3">
      <c r="A9" s="4" t="s">
        <v>29</v>
      </c>
      <c r="B9" s="5" t="s">
        <v>30</v>
      </c>
      <c r="C9" s="5" t="s">
        <v>31</v>
      </c>
      <c r="D9" s="5" t="s">
        <v>32</v>
      </c>
      <c r="E9" s="5" t="s">
        <v>33</v>
      </c>
      <c r="F9" s="5" t="s">
        <v>43</v>
      </c>
      <c r="G9" s="6">
        <v>43586</v>
      </c>
      <c r="H9" s="6">
        <v>43615</v>
      </c>
      <c r="I9" s="5" t="s">
        <v>35</v>
      </c>
      <c r="J9" s="5" t="s">
        <v>36</v>
      </c>
      <c r="K9" s="5" t="s">
        <v>37</v>
      </c>
      <c r="L9" s="5" t="s">
        <v>44</v>
      </c>
      <c r="M9" s="29" t="s">
        <v>45</v>
      </c>
      <c r="N9" s="44"/>
      <c r="O9" s="45"/>
      <c r="P9" s="33">
        <v>1</v>
      </c>
      <c r="Q9" s="45"/>
      <c r="R9" s="33"/>
      <c r="S9" s="45"/>
      <c r="T9" s="32"/>
      <c r="U9" s="45"/>
      <c r="V9" s="52">
        <f t="shared" si="1"/>
        <v>1</v>
      </c>
      <c r="W9" s="46">
        <f t="shared" si="0"/>
        <v>0</v>
      </c>
      <c r="X9" s="49"/>
      <c r="Y9" s="7"/>
    </row>
    <row r="10" spans="1:26" ht="66" x14ac:dyDescent="0.3">
      <c r="A10" s="4" t="s">
        <v>29</v>
      </c>
      <c r="B10" s="5" t="s">
        <v>30</v>
      </c>
      <c r="C10" s="5" t="s">
        <v>31</v>
      </c>
      <c r="D10" s="5" t="s">
        <v>32</v>
      </c>
      <c r="E10" s="5" t="s">
        <v>33</v>
      </c>
      <c r="F10" s="5" t="s">
        <v>46</v>
      </c>
      <c r="G10" s="6">
        <v>43617</v>
      </c>
      <c r="H10" s="6">
        <v>43707</v>
      </c>
      <c r="I10" s="5" t="s">
        <v>47</v>
      </c>
      <c r="J10" s="5" t="s">
        <v>48</v>
      </c>
      <c r="K10" s="5" t="s">
        <v>49</v>
      </c>
      <c r="L10" s="5" t="s">
        <v>50</v>
      </c>
      <c r="M10" s="29" t="s">
        <v>51</v>
      </c>
      <c r="N10" s="44"/>
      <c r="O10" s="45"/>
      <c r="P10" s="33">
        <v>0.5</v>
      </c>
      <c r="Q10" s="45"/>
      <c r="R10" s="33">
        <v>0.5</v>
      </c>
      <c r="S10" s="45"/>
      <c r="T10" s="32"/>
      <c r="U10" s="45"/>
      <c r="V10" s="52">
        <f t="shared" si="1"/>
        <v>1</v>
      </c>
      <c r="W10" s="46">
        <f t="shared" si="0"/>
        <v>0</v>
      </c>
      <c r="X10" s="49"/>
      <c r="Y10" s="7"/>
    </row>
    <row r="11" spans="1:26" ht="66" x14ac:dyDescent="0.3">
      <c r="A11" s="4" t="s">
        <v>29</v>
      </c>
      <c r="B11" s="5" t="s">
        <v>30</v>
      </c>
      <c r="C11" s="5" t="s">
        <v>31</v>
      </c>
      <c r="D11" s="5" t="s">
        <v>32</v>
      </c>
      <c r="E11" s="5" t="s">
        <v>33</v>
      </c>
      <c r="F11" s="5" t="s">
        <v>52</v>
      </c>
      <c r="G11" s="6">
        <v>43709</v>
      </c>
      <c r="H11" s="6">
        <v>43830</v>
      </c>
      <c r="I11" s="5" t="s">
        <v>35</v>
      </c>
      <c r="J11" s="5" t="s">
        <v>36</v>
      </c>
      <c r="K11" s="5" t="s">
        <v>37</v>
      </c>
      <c r="L11" s="5" t="s">
        <v>53</v>
      </c>
      <c r="M11" s="29" t="s">
        <v>54</v>
      </c>
      <c r="N11" s="44"/>
      <c r="O11" s="45"/>
      <c r="P11" s="33"/>
      <c r="Q11" s="45"/>
      <c r="R11" s="33">
        <v>0.2</v>
      </c>
      <c r="S11" s="45"/>
      <c r="T11" s="32">
        <v>0.8</v>
      </c>
      <c r="U11" s="45"/>
      <c r="V11" s="52">
        <f t="shared" si="1"/>
        <v>1</v>
      </c>
      <c r="W11" s="46">
        <f t="shared" si="0"/>
        <v>0</v>
      </c>
      <c r="X11" s="49"/>
      <c r="Y11" s="7"/>
    </row>
    <row r="12" spans="1:26" ht="66" x14ac:dyDescent="0.3">
      <c r="A12" s="4" t="s">
        <v>29</v>
      </c>
      <c r="B12" s="5" t="s">
        <v>30</v>
      </c>
      <c r="C12" s="5" t="s">
        <v>31</v>
      </c>
      <c r="D12" s="5" t="s">
        <v>32</v>
      </c>
      <c r="E12" s="5" t="s">
        <v>33</v>
      </c>
      <c r="F12" s="5" t="s">
        <v>55</v>
      </c>
      <c r="G12" s="6">
        <v>43800</v>
      </c>
      <c r="H12" s="6">
        <v>43830</v>
      </c>
      <c r="I12" s="5" t="s">
        <v>35</v>
      </c>
      <c r="J12" s="5" t="s">
        <v>36</v>
      </c>
      <c r="K12" s="5" t="s">
        <v>37</v>
      </c>
      <c r="L12" s="5" t="s">
        <v>56</v>
      </c>
      <c r="M12" s="29" t="s">
        <v>57</v>
      </c>
      <c r="N12" s="44"/>
      <c r="O12" s="45"/>
      <c r="P12" s="33"/>
      <c r="Q12" s="45"/>
      <c r="R12" s="33"/>
      <c r="S12" s="45"/>
      <c r="T12" s="32">
        <v>1</v>
      </c>
      <c r="U12" s="45"/>
      <c r="V12" s="52">
        <f t="shared" si="1"/>
        <v>1</v>
      </c>
      <c r="W12" s="46">
        <f t="shared" si="0"/>
        <v>0</v>
      </c>
      <c r="X12" s="49"/>
      <c r="Y12" s="7"/>
    </row>
    <row r="13" spans="1:26" ht="132" x14ac:dyDescent="0.3">
      <c r="A13" s="4" t="s">
        <v>29</v>
      </c>
      <c r="B13" s="5" t="s">
        <v>30</v>
      </c>
      <c r="C13" s="5" t="s">
        <v>31</v>
      </c>
      <c r="D13" s="5" t="s">
        <v>58</v>
      </c>
      <c r="E13" s="5" t="s">
        <v>59</v>
      </c>
      <c r="F13" s="5" t="s">
        <v>60</v>
      </c>
      <c r="G13" s="6">
        <v>43480</v>
      </c>
      <c r="H13" s="6">
        <v>43554</v>
      </c>
      <c r="I13" s="5" t="s">
        <v>35</v>
      </c>
      <c r="J13" s="5" t="s">
        <v>36</v>
      </c>
      <c r="K13" s="5" t="s">
        <v>37</v>
      </c>
      <c r="L13" s="5" t="s">
        <v>44</v>
      </c>
      <c r="M13" s="29" t="s">
        <v>61</v>
      </c>
      <c r="N13" s="44">
        <v>1</v>
      </c>
      <c r="O13" s="45">
        <v>0.15</v>
      </c>
      <c r="P13" s="33"/>
      <c r="Q13" s="45"/>
      <c r="R13" s="33"/>
      <c r="S13" s="45"/>
      <c r="T13" s="32"/>
      <c r="U13" s="45"/>
      <c r="V13" s="52">
        <f t="shared" si="1"/>
        <v>1</v>
      </c>
      <c r="W13" s="46">
        <f t="shared" si="0"/>
        <v>0.15</v>
      </c>
      <c r="X13" s="36" t="s">
        <v>279</v>
      </c>
      <c r="Y13" s="25" t="s">
        <v>278</v>
      </c>
      <c r="Z13" s="64"/>
    </row>
    <row r="14" spans="1:26" ht="115.5" x14ac:dyDescent="0.3">
      <c r="A14" s="4" t="s">
        <v>29</v>
      </c>
      <c r="B14" s="5" t="s">
        <v>30</v>
      </c>
      <c r="C14" s="5" t="s">
        <v>31</v>
      </c>
      <c r="D14" s="5" t="s">
        <v>58</v>
      </c>
      <c r="E14" s="5" t="s">
        <v>59</v>
      </c>
      <c r="F14" s="5" t="s">
        <v>62</v>
      </c>
      <c r="G14" s="6">
        <v>43556</v>
      </c>
      <c r="H14" s="6">
        <v>43646</v>
      </c>
      <c r="I14" s="5" t="s">
        <v>47</v>
      </c>
      <c r="J14" s="5" t="s">
        <v>48</v>
      </c>
      <c r="K14" s="5" t="s">
        <v>49</v>
      </c>
      <c r="L14" s="5" t="s">
        <v>50</v>
      </c>
      <c r="M14" s="29" t="s">
        <v>63</v>
      </c>
      <c r="N14" s="44"/>
      <c r="O14" s="45"/>
      <c r="P14" s="33">
        <v>1</v>
      </c>
      <c r="Q14" s="45"/>
      <c r="R14" s="33"/>
      <c r="S14" s="45"/>
      <c r="T14" s="32"/>
      <c r="U14" s="45"/>
      <c r="V14" s="52">
        <f t="shared" si="1"/>
        <v>1</v>
      </c>
      <c r="W14" s="46">
        <f t="shared" si="0"/>
        <v>0</v>
      </c>
      <c r="X14" s="49"/>
      <c r="Y14" s="7"/>
    </row>
    <row r="15" spans="1:26" ht="66" x14ac:dyDescent="0.3">
      <c r="A15" s="4" t="s">
        <v>29</v>
      </c>
      <c r="B15" s="5" t="s">
        <v>30</v>
      </c>
      <c r="C15" s="5" t="s">
        <v>31</v>
      </c>
      <c r="D15" s="5" t="s">
        <v>58</v>
      </c>
      <c r="E15" s="5" t="s">
        <v>59</v>
      </c>
      <c r="F15" s="5" t="s">
        <v>64</v>
      </c>
      <c r="G15" s="6">
        <v>43497</v>
      </c>
      <c r="H15" s="6">
        <v>43830</v>
      </c>
      <c r="I15" s="5" t="s">
        <v>35</v>
      </c>
      <c r="J15" s="5" t="s">
        <v>36</v>
      </c>
      <c r="K15" s="5" t="s">
        <v>37</v>
      </c>
      <c r="L15" s="5" t="s">
        <v>65</v>
      </c>
      <c r="M15" s="29" t="s">
        <v>66</v>
      </c>
      <c r="N15" s="44"/>
      <c r="O15" s="45"/>
      <c r="P15" s="33">
        <v>0.4</v>
      </c>
      <c r="Q15" s="45"/>
      <c r="R15" s="33">
        <v>0.6</v>
      </c>
      <c r="S15" s="45"/>
      <c r="T15" s="32"/>
      <c r="U15" s="45"/>
      <c r="V15" s="52">
        <f t="shared" si="1"/>
        <v>1</v>
      </c>
      <c r="W15" s="46">
        <f t="shared" si="0"/>
        <v>0</v>
      </c>
      <c r="X15" s="49"/>
      <c r="Y15" s="7"/>
    </row>
    <row r="16" spans="1:26" ht="66" x14ac:dyDescent="0.3">
      <c r="A16" s="4" t="s">
        <v>29</v>
      </c>
      <c r="B16" s="5" t="s">
        <v>30</v>
      </c>
      <c r="C16" s="5" t="s">
        <v>31</v>
      </c>
      <c r="D16" s="5" t="s">
        <v>58</v>
      </c>
      <c r="E16" s="5" t="s">
        <v>67</v>
      </c>
      <c r="F16" s="5" t="s">
        <v>68</v>
      </c>
      <c r="G16" s="6">
        <v>43480</v>
      </c>
      <c r="H16" s="6">
        <v>43600</v>
      </c>
      <c r="I16" s="5" t="s">
        <v>35</v>
      </c>
      <c r="J16" s="5" t="s">
        <v>36</v>
      </c>
      <c r="K16" s="5" t="s">
        <v>37</v>
      </c>
      <c r="L16" s="5" t="s">
        <v>69</v>
      </c>
      <c r="M16" s="29" t="s">
        <v>70</v>
      </c>
      <c r="N16" s="44">
        <v>0.7</v>
      </c>
      <c r="O16" s="45">
        <v>0.35</v>
      </c>
      <c r="P16" s="33">
        <v>0.3</v>
      </c>
      <c r="Q16" s="45"/>
      <c r="R16" s="33"/>
      <c r="S16" s="45"/>
      <c r="T16" s="32"/>
      <c r="U16" s="45"/>
      <c r="V16" s="52">
        <f t="shared" si="1"/>
        <v>1</v>
      </c>
      <c r="W16" s="46">
        <f t="shared" si="0"/>
        <v>0.35</v>
      </c>
      <c r="X16" s="36" t="s">
        <v>280</v>
      </c>
      <c r="Y16" s="23" t="s">
        <v>314</v>
      </c>
      <c r="Z16" s="64"/>
    </row>
    <row r="17" spans="1:26" ht="99" x14ac:dyDescent="0.3">
      <c r="A17" s="4" t="s">
        <v>29</v>
      </c>
      <c r="B17" s="5" t="s">
        <v>30</v>
      </c>
      <c r="C17" s="5" t="s">
        <v>31</v>
      </c>
      <c r="D17" s="5" t="s">
        <v>58</v>
      </c>
      <c r="E17" s="5" t="s">
        <v>67</v>
      </c>
      <c r="F17" s="5" t="s">
        <v>71</v>
      </c>
      <c r="G17" s="6">
        <v>43480</v>
      </c>
      <c r="H17" s="6">
        <v>43738</v>
      </c>
      <c r="I17" s="5" t="s">
        <v>35</v>
      </c>
      <c r="J17" s="5" t="s">
        <v>36</v>
      </c>
      <c r="K17" s="5" t="s">
        <v>37</v>
      </c>
      <c r="L17" s="5" t="s">
        <v>44</v>
      </c>
      <c r="M17" s="29" t="s">
        <v>72</v>
      </c>
      <c r="N17" s="44"/>
      <c r="O17" s="45"/>
      <c r="P17" s="33"/>
      <c r="Q17" s="45"/>
      <c r="R17" s="33">
        <v>1</v>
      </c>
      <c r="S17" s="45"/>
      <c r="T17" s="32"/>
      <c r="U17" s="45"/>
      <c r="V17" s="52">
        <f t="shared" si="1"/>
        <v>1</v>
      </c>
      <c r="W17" s="46">
        <f t="shared" si="0"/>
        <v>0</v>
      </c>
      <c r="X17" s="49"/>
      <c r="Y17" s="7"/>
    </row>
    <row r="18" spans="1:26" ht="115.5" x14ac:dyDescent="0.3">
      <c r="A18" s="4" t="s">
        <v>29</v>
      </c>
      <c r="B18" s="5" t="s">
        <v>30</v>
      </c>
      <c r="C18" s="5" t="s">
        <v>31</v>
      </c>
      <c r="D18" s="5" t="s">
        <v>58</v>
      </c>
      <c r="E18" s="5" t="s">
        <v>67</v>
      </c>
      <c r="F18" s="5" t="s">
        <v>73</v>
      </c>
      <c r="G18" s="6">
        <v>43556</v>
      </c>
      <c r="H18" s="6">
        <v>43829</v>
      </c>
      <c r="I18" s="5" t="s">
        <v>47</v>
      </c>
      <c r="J18" s="5" t="s">
        <v>48</v>
      </c>
      <c r="K18" s="5" t="s">
        <v>49</v>
      </c>
      <c r="L18" s="5" t="s">
        <v>50</v>
      </c>
      <c r="M18" s="29" t="s">
        <v>74</v>
      </c>
      <c r="N18" s="44"/>
      <c r="O18" s="45"/>
      <c r="P18" s="33"/>
      <c r="Q18" s="45"/>
      <c r="R18" s="33">
        <v>1</v>
      </c>
      <c r="S18" s="45"/>
      <c r="T18" s="32"/>
      <c r="U18" s="45"/>
      <c r="V18" s="52">
        <f t="shared" si="1"/>
        <v>1</v>
      </c>
      <c r="W18" s="46">
        <f t="shared" si="0"/>
        <v>0</v>
      </c>
      <c r="X18" s="49"/>
      <c r="Y18" s="7"/>
    </row>
    <row r="19" spans="1:26" ht="66" x14ac:dyDescent="0.3">
      <c r="A19" s="4" t="s">
        <v>29</v>
      </c>
      <c r="B19" s="5" t="s">
        <v>30</v>
      </c>
      <c r="C19" s="5" t="s">
        <v>31</v>
      </c>
      <c r="D19" s="5" t="s">
        <v>58</v>
      </c>
      <c r="E19" s="5" t="s">
        <v>67</v>
      </c>
      <c r="F19" s="5" t="s">
        <v>75</v>
      </c>
      <c r="G19" s="6">
        <v>43497</v>
      </c>
      <c r="H19" s="6">
        <v>43830</v>
      </c>
      <c r="I19" s="5" t="s">
        <v>35</v>
      </c>
      <c r="J19" s="5" t="s">
        <v>36</v>
      </c>
      <c r="K19" s="5" t="s">
        <v>37</v>
      </c>
      <c r="L19" s="5" t="s">
        <v>65</v>
      </c>
      <c r="M19" s="29" t="s">
        <v>76</v>
      </c>
      <c r="N19" s="44"/>
      <c r="O19" s="45"/>
      <c r="P19" s="33"/>
      <c r="Q19" s="45"/>
      <c r="R19" s="33">
        <v>0.13392857142857142</v>
      </c>
      <c r="S19" s="45"/>
      <c r="T19" s="32">
        <v>0.8660714285714286</v>
      </c>
      <c r="U19" s="45"/>
      <c r="V19" s="52">
        <f t="shared" si="1"/>
        <v>1</v>
      </c>
      <c r="W19" s="46">
        <f t="shared" si="0"/>
        <v>0</v>
      </c>
      <c r="X19" s="49"/>
      <c r="Y19" s="7"/>
    </row>
    <row r="20" spans="1:26" ht="66" x14ac:dyDescent="0.3">
      <c r="A20" s="4" t="s">
        <v>29</v>
      </c>
      <c r="B20" s="5" t="s">
        <v>30</v>
      </c>
      <c r="C20" s="5" t="s">
        <v>31</v>
      </c>
      <c r="D20" s="5" t="s">
        <v>77</v>
      </c>
      <c r="E20" s="5" t="s">
        <v>78</v>
      </c>
      <c r="F20" s="5" t="s">
        <v>79</v>
      </c>
      <c r="G20" s="6">
        <v>43480</v>
      </c>
      <c r="H20" s="6">
        <v>43600</v>
      </c>
      <c r="I20" s="5" t="s">
        <v>35</v>
      </c>
      <c r="J20" s="5" t="s">
        <v>36</v>
      </c>
      <c r="K20" s="5" t="s">
        <v>37</v>
      </c>
      <c r="L20" s="5" t="s">
        <v>80</v>
      </c>
      <c r="M20" s="29" t="s">
        <v>80</v>
      </c>
      <c r="N20" s="44"/>
      <c r="O20" s="45"/>
      <c r="P20" s="33">
        <v>1</v>
      </c>
      <c r="Q20" s="45"/>
      <c r="R20" s="33"/>
      <c r="S20" s="45"/>
      <c r="T20" s="32"/>
      <c r="U20" s="45"/>
      <c r="V20" s="52">
        <f t="shared" si="1"/>
        <v>1</v>
      </c>
      <c r="W20" s="46">
        <f t="shared" si="0"/>
        <v>0</v>
      </c>
      <c r="X20" s="49"/>
      <c r="Y20" s="7"/>
    </row>
    <row r="21" spans="1:26" ht="99" x14ac:dyDescent="0.3">
      <c r="A21" s="4" t="s">
        <v>29</v>
      </c>
      <c r="B21" s="5" t="s">
        <v>30</v>
      </c>
      <c r="C21" s="5" t="s">
        <v>31</v>
      </c>
      <c r="D21" s="5" t="s">
        <v>77</v>
      </c>
      <c r="E21" s="5" t="s">
        <v>78</v>
      </c>
      <c r="F21" s="5" t="s">
        <v>81</v>
      </c>
      <c r="G21" s="6">
        <v>43539</v>
      </c>
      <c r="H21" s="6">
        <v>43768</v>
      </c>
      <c r="I21" s="5" t="s">
        <v>35</v>
      </c>
      <c r="J21" s="5" t="s">
        <v>36</v>
      </c>
      <c r="K21" s="5" t="s">
        <v>37</v>
      </c>
      <c r="L21" s="5" t="s">
        <v>44</v>
      </c>
      <c r="M21" s="29" t="s">
        <v>82</v>
      </c>
      <c r="N21" s="44">
        <v>0.25</v>
      </c>
      <c r="O21" s="45">
        <v>0.15</v>
      </c>
      <c r="P21" s="33">
        <v>0.33333333333333331</v>
      </c>
      <c r="Q21" s="45"/>
      <c r="R21" s="33">
        <v>0.41666666666666669</v>
      </c>
      <c r="S21" s="45"/>
      <c r="T21" s="32"/>
      <c r="U21" s="45"/>
      <c r="V21" s="52">
        <f t="shared" si="1"/>
        <v>1</v>
      </c>
      <c r="W21" s="46">
        <f t="shared" si="0"/>
        <v>0.15</v>
      </c>
      <c r="X21" s="36" t="s">
        <v>281</v>
      </c>
      <c r="Y21" s="25" t="s">
        <v>277</v>
      </c>
      <c r="Z21" s="64"/>
    </row>
    <row r="22" spans="1:26" ht="115.5" x14ac:dyDescent="0.3">
      <c r="A22" s="4" t="s">
        <v>29</v>
      </c>
      <c r="B22" s="5" t="s">
        <v>30</v>
      </c>
      <c r="C22" s="5" t="s">
        <v>31</v>
      </c>
      <c r="D22" s="5" t="s">
        <v>77</v>
      </c>
      <c r="E22" s="5" t="s">
        <v>78</v>
      </c>
      <c r="F22" s="5" t="s">
        <v>83</v>
      </c>
      <c r="G22" s="6">
        <v>43556</v>
      </c>
      <c r="H22" s="6">
        <v>43829</v>
      </c>
      <c r="I22" s="5" t="s">
        <v>47</v>
      </c>
      <c r="J22" s="5" t="s">
        <v>48</v>
      </c>
      <c r="K22" s="5" t="s">
        <v>49</v>
      </c>
      <c r="L22" s="5" t="s">
        <v>50</v>
      </c>
      <c r="M22" s="29" t="s">
        <v>74</v>
      </c>
      <c r="N22" s="44"/>
      <c r="O22" s="45"/>
      <c r="P22" s="33">
        <v>0.25</v>
      </c>
      <c r="Q22" s="45"/>
      <c r="R22" s="33">
        <v>0.33333333333333331</v>
      </c>
      <c r="S22" s="45"/>
      <c r="T22" s="32">
        <v>0.41666666666666669</v>
      </c>
      <c r="U22" s="45"/>
      <c r="V22" s="52">
        <f t="shared" si="1"/>
        <v>1</v>
      </c>
      <c r="W22" s="46">
        <f t="shared" si="0"/>
        <v>0</v>
      </c>
      <c r="X22" s="49"/>
      <c r="Y22" s="7"/>
    </row>
    <row r="23" spans="1:26" ht="66" x14ac:dyDescent="0.3">
      <c r="A23" s="4" t="s">
        <v>29</v>
      </c>
      <c r="B23" s="5" t="s">
        <v>30</v>
      </c>
      <c r="C23" s="5" t="s">
        <v>31</v>
      </c>
      <c r="D23" s="5" t="s">
        <v>77</v>
      </c>
      <c r="E23" s="5" t="s">
        <v>78</v>
      </c>
      <c r="F23" s="5" t="s">
        <v>84</v>
      </c>
      <c r="G23" s="6">
        <v>43497</v>
      </c>
      <c r="H23" s="6">
        <v>43830</v>
      </c>
      <c r="I23" s="5" t="s">
        <v>35</v>
      </c>
      <c r="J23" s="5" t="s">
        <v>36</v>
      </c>
      <c r="K23" s="5" t="s">
        <v>37</v>
      </c>
      <c r="L23" s="5" t="s">
        <v>85</v>
      </c>
      <c r="M23" s="29" t="s">
        <v>86</v>
      </c>
      <c r="N23" s="44"/>
      <c r="O23" s="45"/>
      <c r="P23" s="33"/>
      <c r="Q23" s="45"/>
      <c r="R23" s="33">
        <v>0.5</v>
      </c>
      <c r="S23" s="45"/>
      <c r="T23" s="32">
        <v>0.5</v>
      </c>
      <c r="U23" s="45"/>
      <c r="V23" s="52">
        <f t="shared" si="1"/>
        <v>1</v>
      </c>
      <c r="W23" s="46">
        <f t="shared" si="0"/>
        <v>0</v>
      </c>
      <c r="X23" s="49"/>
      <c r="Y23" s="7"/>
    </row>
    <row r="24" spans="1:26" ht="66" x14ac:dyDescent="0.3">
      <c r="A24" s="4" t="s">
        <v>29</v>
      </c>
      <c r="B24" s="5" t="s">
        <v>30</v>
      </c>
      <c r="C24" s="5" t="s">
        <v>31</v>
      </c>
      <c r="D24" s="5" t="s">
        <v>77</v>
      </c>
      <c r="E24" s="5" t="s">
        <v>78</v>
      </c>
      <c r="F24" s="5" t="s">
        <v>87</v>
      </c>
      <c r="G24" s="6">
        <v>43800</v>
      </c>
      <c r="H24" s="6">
        <v>43830</v>
      </c>
      <c r="I24" s="5" t="s">
        <v>35</v>
      </c>
      <c r="J24" s="5" t="s">
        <v>36</v>
      </c>
      <c r="K24" s="5" t="s">
        <v>37</v>
      </c>
      <c r="L24" s="5" t="s">
        <v>88</v>
      </c>
      <c r="M24" s="29" t="s">
        <v>89</v>
      </c>
      <c r="N24" s="44"/>
      <c r="O24" s="45"/>
      <c r="P24" s="33"/>
      <c r="Q24" s="45"/>
      <c r="R24" s="33"/>
      <c r="S24" s="45"/>
      <c r="T24" s="32">
        <v>1</v>
      </c>
      <c r="U24" s="45"/>
      <c r="V24" s="52">
        <f t="shared" si="1"/>
        <v>1</v>
      </c>
      <c r="W24" s="46">
        <f t="shared" si="0"/>
        <v>0</v>
      </c>
      <c r="X24" s="49"/>
      <c r="Y24" s="7"/>
    </row>
    <row r="25" spans="1:26" ht="82.5" x14ac:dyDescent="0.3">
      <c r="A25" s="4" t="s">
        <v>29</v>
      </c>
      <c r="B25" s="5" t="s">
        <v>30</v>
      </c>
      <c r="C25" s="5" t="s">
        <v>31</v>
      </c>
      <c r="D25" s="5" t="s">
        <v>90</v>
      </c>
      <c r="E25" s="5" t="s">
        <v>91</v>
      </c>
      <c r="F25" s="5" t="s">
        <v>92</v>
      </c>
      <c r="G25" s="6">
        <v>43467</v>
      </c>
      <c r="H25" s="6">
        <v>43615</v>
      </c>
      <c r="I25" s="5" t="s">
        <v>35</v>
      </c>
      <c r="J25" s="5" t="s">
        <v>36</v>
      </c>
      <c r="K25" s="5" t="s">
        <v>93</v>
      </c>
      <c r="L25" s="5" t="s">
        <v>94</v>
      </c>
      <c r="M25" s="29" t="s">
        <v>94</v>
      </c>
      <c r="N25" s="44">
        <v>0.3</v>
      </c>
      <c r="O25" s="45">
        <v>0.15</v>
      </c>
      <c r="P25" s="33">
        <v>0.7</v>
      </c>
      <c r="Q25" s="45"/>
      <c r="R25" s="33"/>
      <c r="S25" s="45"/>
      <c r="T25" s="32"/>
      <c r="U25" s="45"/>
      <c r="V25" s="52">
        <f t="shared" si="1"/>
        <v>1</v>
      </c>
      <c r="W25" s="46">
        <f t="shared" si="0"/>
        <v>0.15</v>
      </c>
      <c r="X25" s="36" t="s">
        <v>282</v>
      </c>
      <c r="Y25" s="23" t="s">
        <v>315</v>
      </c>
      <c r="Z25" s="64"/>
    </row>
    <row r="26" spans="1:26" ht="66" x14ac:dyDescent="0.3">
      <c r="A26" s="4" t="s">
        <v>29</v>
      </c>
      <c r="B26" s="5" t="s">
        <v>30</v>
      </c>
      <c r="C26" s="5" t="s">
        <v>31</v>
      </c>
      <c r="D26" s="5" t="s">
        <v>90</v>
      </c>
      <c r="E26" s="5" t="s">
        <v>91</v>
      </c>
      <c r="F26" s="5" t="s">
        <v>95</v>
      </c>
      <c r="G26" s="6">
        <v>43556</v>
      </c>
      <c r="H26" s="6">
        <v>43570</v>
      </c>
      <c r="I26" s="5" t="s">
        <v>35</v>
      </c>
      <c r="J26" s="5" t="s">
        <v>36</v>
      </c>
      <c r="K26" s="5" t="s">
        <v>93</v>
      </c>
      <c r="L26" s="5" t="s">
        <v>96</v>
      </c>
      <c r="M26" s="29" t="s">
        <v>96</v>
      </c>
      <c r="N26" s="44"/>
      <c r="O26" s="45"/>
      <c r="P26" s="33">
        <v>1</v>
      </c>
      <c r="Q26" s="45"/>
      <c r="R26" s="33"/>
      <c r="S26" s="45"/>
      <c r="T26" s="32"/>
      <c r="U26" s="45"/>
      <c r="V26" s="52">
        <f t="shared" si="1"/>
        <v>1</v>
      </c>
      <c r="W26" s="46">
        <f t="shared" si="0"/>
        <v>0</v>
      </c>
      <c r="X26" s="49"/>
      <c r="Y26" s="7"/>
    </row>
    <row r="27" spans="1:26" ht="247.5" x14ac:dyDescent="0.3">
      <c r="A27" s="4" t="s">
        <v>29</v>
      </c>
      <c r="B27" s="5" t="s">
        <v>30</v>
      </c>
      <c r="C27" s="5" t="s">
        <v>31</v>
      </c>
      <c r="D27" s="5" t="s">
        <v>90</v>
      </c>
      <c r="E27" s="5" t="s">
        <v>91</v>
      </c>
      <c r="F27" s="5" t="s">
        <v>97</v>
      </c>
      <c r="G27" s="6">
        <v>43466</v>
      </c>
      <c r="H27" s="6">
        <v>43830</v>
      </c>
      <c r="I27" s="5" t="s">
        <v>35</v>
      </c>
      <c r="J27" s="5" t="s">
        <v>36</v>
      </c>
      <c r="K27" s="5" t="s">
        <v>93</v>
      </c>
      <c r="L27" s="5" t="s">
        <v>98</v>
      </c>
      <c r="M27" s="29" t="s">
        <v>99</v>
      </c>
      <c r="N27" s="44">
        <v>0.25</v>
      </c>
      <c r="O27" s="45">
        <v>0</v>
      </c>
      <c r="P27" s="33">
        <v>0.25</v>
      </c>
      <c r="Q27" s="45"/>
      <c r="R27" s="33">
        <v>0.25</v>
      </c>
      <c r="S27" s="45"/>
      <c r="T27" s="32">
        <v>0.25</v>
      </c>
      <c r="U27" s="45"/>
      <c r="V27" s="52">
        <f t="shared" si="1"/>
        <v>1</v>
      </c>
      <c r="W27" s="46">
        <f t="shared" si="0"/>
        <v>0</v>
      </c>
      <c r="X27" s="36" t="s">
        <v>283</v>
      </c>
      <c r="Y27" s="23" t="s">
        <v>334</v>
      </c>
      <c r="Z27" s="64"/>
    </row>
    <row r="28" spans="1:26" ht="82.5" x14ac:dyDescent="0.3">
      <c r="A28" s="4" t="s">
        <v>29</v>
      </c>
      <c r="B28" s="5" t="s">
        <v>30</v>
      </c>
      <c r="C28" s="5" t="s">
        <v>31</v>
      </c>
      <c r="D28" s="5" t="s">
        <v>90</v>
      </c>
      <c r="E28" s="5" t="s">
        <v>100</v>
      </c>
      <c r="F28" s="5" t="s">
        <v>92</v>
      </c>
      <c r="G28" s="6">
        <v>43467</v>
      </c>
      <c r="H28" s="6">
        <v>43615</v>
      </c>
      <c r="I28" s="5" t="s">
        <v>35</v>
      </c>
      <c r="J28" s="5" t="s">
        <v>36</v>
      </c>
      <c r="K28" s="5" t="s">
        <v>93</v>
      </c>
      <c r="L28" s="5" t="s">
        <v>94</v>
      </c>
      <c r="M28" s="29" t="s">
        <v>94</v>
      </c>
      <c r="N28" s="44">
        <v>0.3</v>
      </c>
      <c r="O28" s="45">
        <v>0.15</v>
      </c>
      <c r="P28" s="33">
        <v>0.7</v>
      </c>
      <c r="Q28" s="45"/>
      <c r="R28" s="33"/>
      <c r="S28" s="45"/>
      <c r="T28" s="32"/>
      <c r="U28" s="45"/>
      <c r="V28" s="52">
        <f t="shared" si="1"/>
        <v>1</v>
      </c>
      <c r="W28" s="46">
        <f t="shared" si="0"/>
        <v>0.15</v>
      </c>
      <c r="X28" s="36" t="s">
        <v>284</v>
      </c>
      <c r="Y28" s="23" t="s">
        <v>276</v>
      </c>
      <c r="Z28" s="64"/>
    </row>
    <row r="29" spans="1:26" ht="66" x14ac:dyDescent="0.3">
      <c r="A29" s="4" t="s">
        <v>29</v>
      </c>
      <c r="B29" s="5" t="s">
        <v>30</v>
      </c>
      <c r="C29" s="5" t="s">
        <v>31</v>
      </c>
      <c r="D29" s="5" t="s">
        <v>90</v>
      </c>
      <c r="E29" s="5" t="s">
        <v>100</v>
      </c>
      <c r="F29" s="5" t="s">
        <v>101</v>
      </c>
      <c r="G29" s="6">
        <v>43556</v>
      </c>
      <c r="H29" s="6">
        <v>43570</v>
      </c>
      <c r="I29" s="5" t="s">
        <v>35</v>
      </c>
      <c r="J29" s="5" t="s">
        <v>36</v>
      </c>
      <c r="K29" s="5" t="s">
        <v>93</v>
      </c>
      <c r="L29" s="5" t="s">
        <v>102</v>
      </c>
      <c r="M29" s="29" t="s">
        <v>102</v>
      </c>
      <c r="N29" s="44"/>
      <c r="O29" s="45"/>
      <c r="P29" s="33">
        <v>1</v>
      </c>
      <c r="Q29" s="45"/>
      <c r="R29" s="33"/>
      <c r="S29" s="45"/>
      <c r="T29" s="32"/>
      <c r="U29" s="45"/>
      <c r="V29" s="52">
        <f t="shared" si="1"/>
        <v>1</v>
      </c>
      <c r="W29" s="46">
        <f t="shared" si="0"/>
        <v>0</v>
      </c>
      <c r="X29" s="49"/>
      <c r="Y29" s="7"/>
    </row>
    <row r="30" spans="1:26" ht="280.5" x14ac:dyDescent="0.3">
      <c r="A30" s="4" t="s">
        <v>29</v>
      </c>
      <c r="B30" s="5" t="s">
        <v>30</v>
      </c>
      <c r="C30" s="5" t="s">
        <v>31</v>
      </c>
      <c r="D30" s="5" t="s">
        <v>90</v>
      </c>
      <c r="E30" s="5" t="s">
        <v>100</v>
      </c>
      <c r="F30" s="5" t="s">
        <v>103</v>
      </c>
      <c r="G30" s="6">
        <v>43466</v>
      </c>
      <c r="H30" s="6">
        <v>43830</v>
      </c>
      <c r="I30" s="5" t="s">
        <v>35</v>
      </c>
      <c r="J30" s="5" t="s">
        <v>36</v>
      </c>
      <c r="K30" s="5" t="s">
        <v>93</v>
      </c>
      <c r="L30" s="5" t="s">
        <v>104</v>
      </c>
      <c r="M30" s="29" t="s">
        <v>105</v>
      </c>
      <c r="N30" s="44">
        <v>0.25</v>
      </c>
      <c r="O30" s="45">
        <v>0</v>
      </c>
      <c r="P30" s="33">
        <v>0.25</v>
      </c>
      <c r="Q30" s="45"/>
      <c r="R30" s="33">
        <v>0.25</v>
      </c>
      <c r="S30" s="45"/>
      <c r="T30" s="32">
        <v>0.25</v>
      </c>
      <c r="U30" s="45"/>
      <c r="V30" s="52">
        <f t="shared" si="1"/>
        <v>1</v>
      </c>
      <c r="W30" s="46">
        <f t="shared" si="0"/>
        <v>0</v>
      </c>
      <c r="X30" s="36" t="s">
        <v>285</v>
      </c>
      <c r="Y30" s="23" t="s">
        <v>335</v>
      </c>
      <c r="Z30" s="64"/>
    </row>
    <row r="31" spans="1:26" ht="66" x14ac:dyDescent="0.3">
      <c r="A31" s="4" t="s">
        <v>29</v>
      </c>
      <c r="B31" s="5" t="s">
        <v>30</v>
      </c>
      <c r="C31" s="5" t="s">
        <v>31</v>
      </c>
      <c r="D31" s="5" t="s">
        <v>106</v>
      </c>
      <c r="E31" s="5" t="s">
        <v>107</v>
      </c>
      <c r="F31" s="5" t="s">
        <v>108</v>
      </c>
      <c r="G31" s="6">
        <v>43497</v>
      </c>
      <c r="H31" s="6">
        <v>43554</v>
      </c>
      <c r="I31" s="5" t="s">
        <v>35</v>
      </c>
      <c r="J31" s="5" t="s">
        <v>36</v>
      </c>
      <c r="K31" s="5" t="s">
        <v>37</v>
      </c>
      <c r="L31" s="5" t="s">
        <v>109</v>
      </c>
      <c r="M31" s="29" t="s">
        <v>110</v>
      </c>
      <c r="N31" s="44">
        <v>1</v>
      </c>
      <c r="O31" s="45">
        <v>0.5</v>
      </c>
      <c r="P31" s="33"/>
      <c r="Q31" s="45"/>
      <c r="R31" s="33"/>
      <c r="S31" s="45"/>
      <c r="T31" s="32"/>
      <c r="U31" s="45"/>
      <c r="V31" s="52">
        <f t="shared" si="1"/>
        <v>1</v>
      </c>
      <c r="W31" s="46">
        <f t="shared" si="0"/>
        <v>0.5</v>
      </c>
      <c r="X31" s="36" t="s">
        <v>336</v>
      </c>
      <c r="Y31" s="23" t="s">
        <v>318</v>
      </c>
      <c r="Z31" s="64"/>
    </row>
    <row r="32" spans="1:26" ht="66" x14ac:dyDescent="0.3">
      <c r="A32" s="4" t="s">
        <v>29</v>
      </c>
      <c r="B32" s="5" t="s">
        <v>30</v>
      </c>
      <c r="C32" s="5" t="s">
        <v>31</v>
      </c>
      <c r="D32" s="5" t="s">
        <v>106</v>
      </c>
      <c r="E32" s="5" t="s">
        <v>107</v>
      </c>
      <c r="F32" s="5" t="s">
        <v>111</v>
      </c>
      <c r="G32" s="6">
        <v>43556</v>
      </c>
      <c r="H32" s="6">
        <v>43585</v>
      </c>
      <c r="I32" s="5" t="s">
        <v>35</v>
      </c>
      <c r="J32" s="5" t="s">
        <v>36</v>
      </c>
      <c r="K32" s="5" t="s">
        <v>37</v>
      </c>
      <c r="L32" s="5" t="s">
        <v>112</v>
      </c>
      <c r="M32" s="29" t="s">
        <v>112</v>
      </c>
      <c r="N32" s="44"/>
      <c r="O32" s="45"/>
      <c r="P32" s="33">
        <v>1</v>
      </c>
      <c r="Q32" s="45"/>
      <c r="R32" s="33"/>
      <c r="S32" s="45"/>
      <c r="T32" s="32"/>
      <c r="U32" s="45"/>
      <c r="V32" s="52">
        <f t="shared" si="1"/>
        <v>1</v>
      </c>
      <c r="W32" s="46">
        <f t="shared" si="0"/>
        <v>0</v>
      </c>
      <c r="X32" s="49"/>
      <c r="Y32" s="7"/>
    </row>
    <row r="33" spans="1:26" ht="115.5" x14ac:dyDescent="0.3">
      <c r="A33" s="4" t="s">
        <v>29</v>
      </c>
      <c r="B33" s="5" t="s">
        <v>30</v>
      </c>
      <c r="C33" s="5" t="s">
        <v>31</v>
      </c>
      <c r="D33" s="5" t="s">
        <v>106</v>
      </c>
      <c r="E33" s="5" t="s">
        <v>107</v>
      </c>
      <c r="F33" s="5" t="s">
        <v>113</v>
      </c>
      <c r="G33" s="6">
        <v>43586</v>
      </c>
      <c r="H33" s="6">
        <v>43830</v>
      </c>
      <c r="I33" s="5" t="s">
        <v>35</v>
      </c>
      <c r="J33" s="5" t="s">
        <v>36</v>
      </c>
      <c r="K33" s="5" t="s">
        <v>37</v>
      </c>
      <c r="L33" s="5" t="s">
        <v>114</v>
      </c>
      <c r="M33" s="29" t="s">
        <v>115</v>
      </c>
      <c r="N33" s="44"/>
      <c r="O33" s="45"/>
      <c r="P33" s="33">
        <v>0.2</v>
      </c>
      <c r="Q33" s="45"/>
      <c r="R33" s="33">
        <v>0.4</v>
      </c>
      <c r="S33" s="45"/>
      <c r="T33" s="32">
        <v>0.4</v>
      </c>
      <c r="U33" s="45"/>
      <c r="V33" s="52">
        <f t="shared" si="1"/>
        <v>1</v>
      </c>
      <c r="W33" s="46">
        <f t="shared" si="0"/>
        <v>0</v>
      </c>
      <c r="X33" s="49"/>
      <c r="Y33" s="7"/>
    </row>
    <row r="34" spans="1:26" ht="82.5" x14ac:dyDescent="0.3">
      <c r="A34" s="4" t="s">
        <v>29</v>
      </c>
      <c r="B34" s="5" t="s">
        <v>30</v>
      </c>
      <c r="C34" s="5" t="s">
        <v>116</v>
      </c>
      <c r="D34" s="5" t="s">
        <v>117</v>
      </c>
      <c r="E34" s="5" t="s">
        <v>118</v>
      </c>
      <c r="F34" s="5" t="s">
        <v>119</v>
      </c>
      <c r="G34" s="6">
        <v>43497</v>
      </c>
      <c r="H34" s="6">
        <v>43646</v>
      </c>
      <c r="I34" s="5" t="s">
        <v>120</v>
      </c>
      <c r="J34" s="5" t="s">
        <v>121</v>
      </c>
      <c r="K34" s="5" t="s">
        <v>122</v>
      </c>
      <c r="L34" s="5" t="s">
        <v>123</v>
      </c>
      <c r="M34" s="29" t="s">
        <v>124</v>
      </c>
      <c r="N34" s="44">
        <v>0.3</v>
      </c>
      <c r="O34" s="45">
        <v>0.3</v>
      </c>
      <c r="P34" s="33">
        <v>0.7</v>
      </c>
      <c r="Q34" s="45"/>
      <c r="R34" s="33"/>
      <c r="S34" s="45"/>
      <c r="T34" s="32"/>
      <c r="U34" s="45"/>
      <c r="V34" s="52">
        <f t="shared" si="1"/>
        <v>1</v>
      </c>
      <c r="W34" s="46">
        <f t="shared" si="0"/>
        <v>0.3</v>
      </c>
      <c r="X34" s="36" t="s">
        <v>286</v>
      </c>
      <c r="Y34" s="23" t="s">
        <v>319</v>
      </c>
      <c r="Z34" s="64"/>
    </row>
    <row r="35" spans="1:26" ht="82.5" x14ac:dyDescent="0.3">
      <c r="A35" s="4" t="s">
        <v>29</v>
      </c>
      <c r="B35" s="5" t="s">
        <v>30</v>
      </c>
      <c r="C35" s="5" t="s">
        <v>116</v>
      </c>
      <c r="D35" s="5" t="s">
        <v>117</v>
      </c>
      <c r="E35" s="5" t="s">
        <v>118</v>
      </c>
      <c r="F35" s="5" t="s">
        <v>125</v>
      </c>
      <c r="G35" s="6">
        <v>43647</v>
      </c>
      <c r="H35" s="6">
        <v>43738</v>
      </c>
      <c r="I35" s="5" t="s">
        <v>120</v>
      </c>
      <c r="J35" s="5" t="s">
        <v>121</v>
      </c>
      <c r="K35" s="5" t="s">
        <v>122</v>
      </c>
      <c r="L35" s="5" t="s">
        <v>126</v>
      </c>
      <c r="M35" s="29" t="s">
        <v>127</v>
      </c>
      <c r="N35" s="44"/>
      <c r="O35" s="45"/>
      <c r="P35" s="33"/>
      <c r="Q35" s="45"/>
      <c r="R35" s="33">
        <v>1</v>
      </c>
      <c r="S35" s="45"/>
      <c r="T35" s="32"/>
      <c r="U35" s="45"/>
      <c r="V35" s="52">
        <f t="shared" si="1"/>
        <v>1</v>
      </c>
      <c r="W35" s="46">
        <f t="shared" si="0"/>
        <v>0</v>
      </c>
      <c r="X35" s="49"/>
      <c r="Y35" s="7"/>
    </row>
    <row r="36" spans="1:26" ht="82.5" x14ac:dyDescent="0.3">
      <c r="A36" s="4" t="s">
        <v>29</v>
      </c>
      <c r="B36" s="5" t="s">
        <v>30</v>
      </c>
      <c r="C36" s="5" t="s">
        <v>116</v>
      </c>
      <c r="D36" s="5" t="s">
        <v>117</v>
      </c>
      <c r="E36" s="5" t="s">
        <v>118</v>
      </c>
      <c r="F36" s="5" t="s">
        <v>128</v>
      </c>
      <c r="G36" s="6">
        <v>43739</v>
      </c>
      <c r="H36" s="6">
        <v>43830</v>
      </c>
      <c r="I36" s="5" t="s">
        <v>120</v>
      </c>
      <c r="J36" s="5" t="s">
        <v>121</v>
      </c>
      <c r="K36" s="5" t="s">
        <v>122</v>
      </c>
      <c r="L36" s="5" t="s">
        <v>129</v>
      </c>
      <c r="M36" s="29" t="s">
        <v>130</v>
      </c>
      <c r="N36" s="44"/>
      <c r="O36" s="45"/>
      <c r="P36" s="33"/>
      <c r="Q36" s="45"/>
      <c r="R36" s="33"/>
      <c r="S36" s="45"/>
      <c r="T36" s="32">
        <v>1</v>
      </c>
      <c r="U36" s="45"/>
      <c r="V36" s="52">
        <f t="shared" si="1"/>
        <v>1</v>
      </c>
      <c r="W36" s="46">
        <f t="shared" si="0"/>
        <v>0</v>
      </c>
      <c r="X36" s="49"/>
      <c r="Y36" s="7"/>
    </row>
    <row r="37" spans="1:26" ht="82.5" x14ac:dyDescent="0.3">
      <c r="A37" s="4" t="s">
        <v>29</v>
      </c>
      <c r="B37" s="5" t="s">
        <v>30</v>
      </c>
      <c r="C37" s="5" t="s">
        <v>116</v>
      </c>
      <c r="D37" s="5" t="s">
        <v>117</v>
      </c>
      <c r="E37" s="5" t="s">
        <v>118</v>
      </c>
      <c r="F37" s="5" t="s">
        <v>131</v>
      </c>
      <c r="G37" s="6">
        <v>43466</v>
      </c>
      <c r="H37" s="6">
        <v>43506</v>
      </c>
      <c r="I37" s="5" t="s">
        <v>120</v>
      </c>
      <c r="J37" s="5" t="s">
        <v>121</v>
      </c>
      <c r="K37" s="5" t="s">
        <v>122</v>
      </c>
      <c r="L37" s="5" t="s">
        <v>44</v>
      </c>
      <c r="M37" s="29" t="s">
        <v>132</v>
      </c>
      <c r="N37" s="44">
        <v>1</v>
      </c>
      <c r="O37" s="45">
        <v>0</v>
      </c>
      <c r="P37" s="33"/>
      <c r="Q37" s="45"/>
      <c r="R37" s="33"/>
      <c r="S37" s="45"/>
      <c r="T37" s="32"/>
      <c r="U37" s="45"/>
      <c r="V37" s="52">
        <f t="shared" si="1"/>
        <v>1</v>
      </c>
      <c r="W37" s="46">
        <f t="shared" si="0"/>
        <v>0</v>
      </c>
      <c r="X37" s="36" t="s">
        <v>287</v>
      </c>
      <c r="Y37" s="26"/>
      <c r="Z37" s="64"/>
    </row>
    <row r="38" spans="1:26" ht="148.5" x14ac:dyDescent="0.3">
      <c r="A38" s="4" t="s">
        <v>29</v>
      </c>
      <c r="B38" s="5" t="s">
        <v>30</v>
      </c>
      <c r="C38" s="5" t="s">
        <v>116</v>
      </c>
      <c r="D38" s="5" t="s">
        <v>117</v>
      </c>
      <c r="E38" s="5" t="s">
        <v>118</v>
      </c>
      <c r="F38" s="5" t="s">
        <v>133</v>
      </c>
      <c r="G38" s="6">
        <v>43485</v>
      </c>
      <c r="H38" s="6">
        <v>43555</v>
      </c>
      <c r="I38" s="5" t="s">
        <v>47</v>
      </c>
      <c r="J38" s="5" t="s">
        <v>48</v>
      </c>
      <c r="K38" s="5" t="s">
        <v>49</v>
      </c>
      <c r="L38" s="5" t="s">
        <v>134</v>
      </c>
      <c r="M38" s="29" t="s">
        <v>135</v>
      </c>
      <c r="N38" s="44">
        <v>1</v>
      </c>
      <c r="O38" s="45">
        <v>1</v>
      </c>
      <c r="P38" s="33"/>
      <c r="Q38" s="45"/>
      <c r="R38" s="33"/>
      <c r="S38" s="45"/>
      <c r="T38" s="32"/>
      <c r="U38" s="45"/>
      <c r="V38" s="52">
        <f t="shared" si="1"/>
        <v>1</v>
      </c>
      <c r="W38" s="46">
        <f t="shared" si="0"/>
        <v>1</v>
      </c>
      <c r="X38" s="35" t="s">
        <v>288</v>
      </c>
      <c r="Y38" s="27" t="s">
        <v>289</v>
      </c>
      <c r="Z38" s="64"/>
    </row>
    <row r="39" spans="1:26" ht="82.5" x14ac:dyDescent="0.3">
      <c r="A39" s="4" t="s">
        <v>29</v>
      </c>
      <c r="B39" s="5" t="s">
        <v>30</v>
      </c>
      <c r="C39" s="5" t="s">
        <v>116</v>
      </c>
      <c r="D39" s="5" t="s">
        <v>117</v>
      </c>
      <c r="E39" s="5" t="s">
        <v>118</v>
      </c>
      <c r="F39" s="5" t="s">
        <v>136</v>
      </c>
      <c r="G39" s="6">
        <v>43466</v>
      </c>
      <c r="H39" s="6">
        <v>43830</v>
      </c>
      <c r="I39" s="5" t="s">
        <v>120</v>
      </c>
      <c r="J39" s="5" t="s">
        <v>121</v>
      </c>
      <c r="K39" s="5" t="s">
        <v>122</v>
      </c>
      <c r="L39" s="5" t="s">
        <v>137</v>
      </c>
      <c r="M39" s="29" t="s">
        <v>138</v>
      </c>
      <c r="N39" s="44">
        <v>0.25</v>
      </c>
      <c r="O39" s="45">
        <v>0</v>
      </c>
      <c r="P39" s="33">
        <v>0.25</v>
      </c>
      <c r="Q39" s="45"/>
      <c r="R39" s="33">
        <v>0.25</v>
      </c>
      <c r="S39" s="45"/>
      <c r="T39" s="32">
        <v>0.25</v>
      </c>
      <c r="U39" s="45"/>
      <c r="V39" s="52">
        <f t="shared" si="1"/>
        <v>1</v>
      </c>
      <c r="W39" s="46">
        <f t="shared" si="0"/>
        <v>0</v>
      </c>
      <c r="X39" s="36" t="s">
        <v>290</v>
      </c>
      <c r="Y39" s="26"/>
      <c r="Z39" s="64"/>
    </row>
    <row r="40" spans="1:26" ht="82.5" x14ac:dyDescent="0.3">
      <c r="A40" s="4" t="s">
        <v>29</v>
      </c>
      <c r="B40" s="5" t="s">
        <v>30</v>
      </c>
      <c r="C40" s="5" t="s">
        <v>116</v>
      </c>
      <c r="D40" s="5" t="s">
        <v>139</v>
      </c>
      <c r="E40" s="5" t="s">
        <v>140</v>
      </c>
      <c r="F40" s="5" t="s">
        <v>141</v>
      </c>
      <c r="G40" s="6">
        <v>43466</v>
      </c>
      <c r="H40" s="6">
        <v>43555</v>
      </c>
      <c r="I40" s="5" t="s">
        <v>120</v>
      </c>
      <c r="J40" s="5" t="s">
        <v>121</v>
      </c>
      <c r="K40" s="5" t="s">
        <v>122</v>
      </c>
      <c r="L40" s="5" t="s">
        <v>142</v>
      </c>
      <c r="M40" s="29" t="s">
        <v>142</v>
      </c>
      <c r="N40" s="44">
        <v>1</v>
      </c>
      <c r="O40" s="45">
        <v>0.1</v>
      </c>
      <c r="P40" s="33"/>
      <c r="Q40" s="45"/>
      <c r="R40" s="33"/>
      <c r="S40" s="45"/>
      <c r="T40" s="32"/>
      <c r="U40" s="45"/>
      <c r="V40" s="52">
        <f t="shared" si="1"/>
        <v>1</v>
      </c>
      <c r="W40" s="46">
        <f t="shared" si="0"/>
        <v>0.1</v>
      </c>
      <c r="X40" s="36" t="s">
        <v>274</v>
      </c>
      <c r="Y40" s="23" t="s">
        <v>320</v>
      </c>
      <c r="Z40" s="64"/>
    </row>
    <row r="41" spans="1:26" ht="82.5" x14ac:dyDescent="0.3">
      <c r="A41" s="4" t="s">
        <v>29</v>
      </c>
      <c r="B41" s="5" t="s">
        <v>30</v>
      </c>
      <c r="C41" s="5" t="s">
        <v>116</v>
      </c>
      <c r="D41" s="5" t="s">
        <v>139</v>
      </c>
      <c r="E41" s="5" t="s">
        <v>140</v>
      </c>
      <c r="F41" s="5" t="s">
        <v>143</v>
      </c>
      <c r="G41" s="6">
        <v>43556</v>
      </c>
      <c r="H41" s="6">
        <v>43585</v>
      </c>
      <c r="I41" s="5" t="s">
        <v>120</v>
      </c>
      <c r="J41" s="5" t="s">
        <v>121</v>
      </c>
      <c r="K41" s="5" t="s">
        <v>122</v>
      </c>
      <c r="L41" s="5" t="s">
        <v>144</v>
      </c>
      <c r="M41" s="29" t="s">
        <v>144</v>
      </c>
      <c r="N41" s="44"/>
      <c r="O41" s="45"/>
      <c r="P41" s="33">
        <v>1</v>
      </c>
      <c r="Q41" s="45"/>
      <c r="R41" s="33"/>
      <c r="S41" s="45"/>
      <c r="T41" s="32"/>
      <c r="U41" s="45"/>
      <c r="V41" s="52">
        <f t="shared" si="1"/>
        <v>1</v>
      </c>
      <c r="W41" s="46">
        <f t="shared" si="0"/>
        <v>0</v>
      </c>
      <c r="X41" s="49"/>
      <c r="Y41" s="7"/>
    </row>
    <row r="42" spans="1:26" ht="82.5" x14ac:dyDescent="0.3">
      <c r="A42" s="4" t="s">
        <v>29</v>
      </c>
      <c r="B42" s="5" t="s">
        <v>30</v>
      </c>
      <c r="C42" s="5" t="s">
        <v>116</v>
      </c>
      <c r="D42" s="5" t="s">
        <v>139</v>
      </c>
      <c r="E42" s="5" t="s">
        <v>140</v>
      </c>
      <c r="F42" s="5" t="s">
        <v>145</v>
      </c>
      <c r="G42" s="6">
        <v>43493</v>
      </c>
      <c r="H42" s="6">
        <v>43555</v>
      </c>
      <c r="I42" s="5" t="s">
        <v>47</v>
      </c>
      <c r="J42" s="5" t="s">
        <v>48</v>
      </c>
      <c r="K42" s="5" t="s">
        <v>146</v>
      </c>
      <c r="L42" s="5" t="s">
        <v>147</v>
      </c>
      <c r="M42" s="29" t="s">
        <v>147</v>
      </c>
      <c r="N42" s="44">
        <v>1</v>
      </c>
      <c r="O42" s="45">
        <v>1</v>
      </c>
      <c r="P42" s="33"/>
      <c r="Q42" s="45"/>
      <c r="R42" s="33"/>
      <c r="S42" s="45"/>
      <c r="T42" s="32"/>
      <c r="U42" s="45"/>
      <c r="V42" s="52">
        <f t="shared" si="1"/>
        <v>1</v>
      </c>
      <c r="W42" s="46">
        <f t="shared" si="0"/>
        <v>1</v>
      </c>
      <c r="X42" s="35" t="s">
        <v>291</v>
      </c>
      <c r="Y42" s="23" t="s">
        <v>321</v>
      </c>
      <c r="Z42" s="64"/>
    </row>
    <row r="43" spans="1:26" ht="99" x14ac:dyDescent="0.3">
      <c r="A43" s="4" t="s">
        <v>29</v>
      </c>
      <c r="B43" s="5" t="s">
        <v>30</v>
      </c>
      <c r="C43" s="5" t="s">
        <v>116</v>
      </c>
      <c r="D43" s="5" t="s">
        <v>139</v>
      </c>
      <c r="E43" s="5" t="s">
        <v>140</v>
      </c>
      <c r="F43" s="5" t="s">
        <v>148</v>
      </c>
      <c r="G43" s="6">
        <v>43556</v>
      </c>
      <c r="H43" s="6">
        <v>43830</v>
      </c>
      <c r="I43" s="5" t="s">
        <v>120</v>
      </c>
      <c r="J43" s="5" t="s">
        <v>121</v>
      </c>
      <c r="K43" s="5" t="s">
        <v>122</v>
      </c>
      <c r="L43" s="5" t="s">
        <v>137</v>
      </c>
      <c r="M43" s="29" t="s">
        <v>149</v>
      </c>
      <c r="N43" s="44"/>
      <c r="O43" s="45"/>
      <c r="P43" s="33">
        <v>0.33</v>
      </c>
      <c r="Q43" s="45"/>
      <c r="R43" s="33">
        <v>0.33</v>
      </c>
      <c r="S43" s="45"/>
      <c r="T43" s="32">
        <v>0.34</v>
      </c>
      <c r="U43" s="45"/>
      <c r="V43" s="52">
        <f t="shared" si="1"/>
        <v>1</v>
      </c>
      <c r="W43" s="46">
        <f t="shared" si="0"/>
        <v>0</v>
      </c>
      <c r="X43" s="49"/>
      <c r="Y43" s="7"/>
    </row>
    <row r="44" spans="1:26" ht="82.5" customHeight="1" x14ac:dyDescent="0.3">
      <c r="A44" s="4" t="s">
        <v>29</v>
      </c>
      <c r="B44" s="5" t="s">
        <v>30</v>
      </c>
      <c r="C44" s="5" t="s">
        <v>116</v>
      </c>
      <c r="D44" s="5" t="s">
        <v>150</v>
      </c>
      <c r="E44" s="5" t="s">
        <v>151</v>
      </c>
      <c r="F44" s="5" t="s">
        <v>152</v>
      </c>
      <c r="G44" s="6">
        <v>43466</v>
      </c>
      <c r="H44" s="6">
        <v>43511</v>
      </c>
      <c r="I44" s="5" t="s">
        <v>120</v>
      </c>
      <c r="J44" s="5" t="s">
        <v>121</v>
      </c>
      <c r="K44" s="5" t="s">
        <v>122</v>
      </c>
      <c r="L44" s="5" t="s">
        <v>153</v>
      </c>
      <c r="M44" s="29" t="s">
        <v>154</v>
      </c>
      <c r="N44" s="44">
        <v>1</v>
      </c>
      <c r="O44" s="45">
        <v>1</v>
      </c>
      <c r="P44" s="33"/>
      <c r="Q44" s="45"/>
      <c r="R44" s="33"/>
      <c r="S44" s="45"/>
      <c r="T44" s="32"/>
      <c r="U44" s="45"/>
      <c r="V44" s="52">
        <f t="shared" si="1"/>
        <v>1</v>
      </c>
      <c r="W44" s="46">
        <f t="shared" si="0"/>
        <v>1</v>
      </c>
      <c r="X44" s="36" t="s">
        <v>273</v>
      </c>
      <c r="Y44" s="23" t="s">
        <v>322</v>
      </c>
      <c r="Z44" s="64"/>
    </row>
    <row r="45" spans="1:26" ht="115.5" x14ac:dyDescent="0.3">
      <c r="A45" s="4" t="s">
        <v>29</v>
      </c>
      <c r="B45" s="5" t="s">
        <v>30</v>
      </c>
      <c r="C45" s="5" t="s">
        <v>116</v>
      </c>
      <c r="D45" s="5" t="s">
        <v>150</v>
      </c>
      <c r="E45" s="5" t="s">
        <v>151</v>
      </c>
      <c r="F45" s="5" t="s">
        <v>155</v>
      </c>
      <c r="G45" s="6">
        <v>43486</v>
      </c>
      <c r="H45" s="6">
        <v>43555</v>
      </c>
      <c r="I45" s="5" t="s">
        <v>120</v>
      </c>
      <c r="J45" s="5" t="s">
        <v>121</v>
      </c>
      <c r="K45" s="5" t="s">
        <v>122</v>
      </c>
      <c r="L45" s="5" t="s">
        <v>44</v>
      </c>
      <c r="M45" s="29" t="s">
        <v>156</v>
      </c>
      <c r="N45" s="44">
        <v>1</v>
      </c>
      <c r="O45" s="45">
        <v>0.5</v>
      </c>
      <c r="P45" s="33"/>
      <c r="Q45" s="45"/>
      <c r="R45" s="33"/>
      <c r="S45" s="45"/>
      <c r="T45" s="32"/>
      <c r="U45" s="45"/>
      <c r="V45" s="52">
        <f t="shared" si="1"/>
        <v>1</v>
      </c>
      <c r="W45" s="46">
        <f t="shared" si="0"/>
        <v>0.5</v>
      </c>
      <c r="X45" s="36" t="s">
        <v>337</v>
      </c>
      <c r="Y45" s="23" t="s">
        <v>323</v>
      </c>
      <c r="Z45" s="64"/>
    </row>
    <row r="46" spans="1:26" ht="66" x14ac:dyDescent="0.3">
      <c r="A46" s="4" t="s">
        <v>29</v>
      </c>
      <c r="B46" s="5" t="s">
        <v>30</v>
      </c>
      <c r="C46" s="5" t="s">
        <v>116</v>
      </c>
      <c r="D46" s="5" t="s">
        <v>150</v>
      </c>
      <c r="E46" s="5" t="s">
        <v>151</v>
      </c>
      <c r="F46" s="5" t="s">
        <v>157</v>
      </c>
      <c r="G46" s="6">
        <v>43556</v>
      </c>
      <c r="H46" s="6">
        <v>43615</v>
      </c>
      <c r="I46" s="5" t="s">
        <v>47</v>
      </c>
      <c r="J46" s="5" t="s">
        <v>48</v>
      </c>
      <c r="K46" s="5" t="s">
        <v>49</v>
      </c>
      <c r="L46" s="5" t="s">
        <v>134</v>
      </c>
      <c r="M46" s="29" t="s">
        <v>135</v>
      </c>
      <c r="N46" s="44"/>
      <c r="O46" s="45"/>
      <c r="P46" s="33">
        <v>1</v>
      </c>
      <c r="Q46" s="45"/>
      <c r="R46" s="33"/>
      <c r="S46" s="45"/>
      <c r="T46" s="32"/>
      <c r="U46" s="45"/>
      <c r="V46" s="52">
        <f t="shared" si="1"/>
        <v>1</v>
      </c>
      <c r="W46" s="46">
        <f t="shared" si="0"/>
        <v>0</v>
      </c>
      <c r="X46" s="49"/>
      <c r="Y46" s="7"/>
    </row>
    <row r="47" spans="1:26" ht="82.5" x14ac:dyDescent="0.3">
      <c r="A47" s="4" t="s">
        <v>29</v>
      </c>
      <c r="B47" s="5" t="s">
        <v>30</v>
      </c>
      <c r="C47" s="5" t="s">
        <v>116</v>
      </c>
      <c r="D47" s="5" t="s">
        <v>150</v>
      </c>
      <c r="E47" s="5" t="s">
        <v>151</v>
      </c>
      <c r="F47" s="5" t="s">
        <v>158</v>
      </c>
      <c r="G47" s="6">
        <v>43466</v>
      </c>
      <c r="H47" s="6">
        <v>43830</v>
      </c>
      <c r="I47" s="5" t="s">
        <v>120</v>
      </c>
      <c r="J47" s="5" t="s">
        <v>121</v>
      </c>
      <c r="K47" s="5" t="s">
        <v>122</v>
      </c>
      <c r="L47" s="5" t="s">
        <v>137</v>
      </c>
      <c r="M47" s="29" t="s">
        <v>159</v>
      </c>
      <c r="N47" s="44">
        <v>0.25</v>
      </c>
      <c r="O47" s="45">
        <v>0.25</v>
      </c>
      <c r="P47" s="33">
        <v>0.25</v>
      </c>
      <c r="Q47" s="45"/>
      <c r="R47" s="33">
        <v>0.25</v>
      </c>
      <c r="S47" s="45"/>
      <c r="T47" s="32">
        <v>0.25</v>
      </c>
      <c r="U47" s="45"/>
      <c r="V47" s="52">
        <f t="shared" si="1"/>
        <v>1</v>
      </c>
      <c r="W47" s="46">
        <f t="shared" si="0"/>
        <v>0.25</v>
      </c>
      <c r="X47" s="36" t="s">
        <v>292</v>
      </c>
      <c r="Y47" s="23" t="s">
        <v>324</v>
      </c>
      <c r="Z47" s="64"/>
    </row>
    <row r="48" spans="1:26" ht="82.5" x14ac:dyDescent="0.3">
      <c r="A48" s="4" t="s">
        <v>29</v>
      </c>
      <c r="B48" s="5" t="s">
        <v>30</v>
      </c>
      <c r="C48" s="5" t="s">
        <v>116</v>
      </c>
      <c r="D48" s="5" t="s">
        <v>150</v>
      </c>
      <c r="E48" s="5" t="s">
        <v>160</v>
      </c>
      <c r="F48" s="5" t="s">
        <v>161</v>
      </c>
      <c r="G48" s="6">
        <v>43486</v>
      </c>
      <c r="H48" s="6">
        <v>43555</v>
      </c>
      <c r="I48" s="5" t="s">
        <v>120</v>
      </c>
      <c r="J48" s="5" t="s">
        <v>121</v>
      </c>
      <c r="K48" s="5" t="s">
        <v>122</v>
      </c>
      <c r="L48" s="5" t="s">
        <v>162</v>
      </c>
      <c r="M48" s="29" t="s">
        <v>162</v>
      </c>
      <c r="N48" s="44">
        <v>1</v>
      </c>
      <c r="O48" s="45">
        <v>1</v>
      </c>
      <c r="P48" s="33"/>
      <c r="Q48" s="45"/>
      <c r="R48" s="33"/>
      <c r="S48" s="45"/>
      <c r="T48" s="32"/>
      <c r="U48" s="45"/>
      <c r="V48" s="52">
        <f t="shared" si="1"/>
        <v>1</v>
      </c>
      <c r="W48" s="46">
        <f t="shared" si="0"/>
        <v>1</v>
      </c>
      <c r="X48" s="36" t="s">
        <v>293</v>
      </c>
      <c r="Y48" s="23" t="s">
        <v>325</v>
      </c>
      <c r="Z48" s="64"/>
    </row>
    <row r="49" spans="1:26" ht="82.5" x14ac:dyDescent="0.3">
      <c r="A49" s="4" t="s">
        <v>29</v>
      </c>
      <c r="B49" s="5" t="s">
        <v>30</v>
      </c>
      <c r="C49" s="5" t="s">
        <v>116</v>
      </c>
      <c r="D49" s="5" t="s">
        <v>150</v>
      </c>
      <c r="E49" s="5" t="s">
        <v>160</v>
      </c>
      <c r="F49" s="5" t="s">
        <v>163</v>
      </c>
      <c r="G49" s="6">
        <v>43556</v>
      </c>
      <c r="H49" s="6">
        <v>43830</v>
      </c>
      <c r="I49" s="5" t="s">
        <v>120</v>
      </c>
      <c r="J49" s="5" t="s">
        <v>121</v>
      </c>
      <c r="K49" s="5" t="s">
        <v>122</v>
      </c>
      <c r="L49" s="5" t="s">
        <v>164</v>
      </c>
      <c r="M49" s="29" t="s">
        <v>164</v>
      </c>
      <c r="N49" s="44"/>
      <c r="O49" s="45"/>
      <c r="P49" s="33">
        <v>0.3</v>
      </c>
      <c r="Q49" s="45"/>
      <c r="R49" s="33">
        <v>0.3</v>
      </c>
      <c r="S49" s="45"/>
      <c r="T49" s="32">
        <v>0.4</v>
      </c>
      <c r="U49" s="45"/>
      <c r="V49" s="52">
        <f t="shared" si="1"/>
        <v>1</v>
      </c>
      <c r="W49" s="46">
        <f t="shared" si="0"/>
        <v>0</v>
      </c>
      <c r="X49" s="49"/>
      <c r="Y49" s="7"/>
    </row>
    <row r="50" spans="1:26" ht="82.5" x14ac:dyDescent="0.3">
      <c r="A50" s="4" t="s">
        <v>29</v>
      </c>
      <c r="B50" s="5" t="s">
        <v>30</v>
      </c>
      <c r="C50" s="5" t="s">
        <v>116</v>
      </c>
      <c r="D50" s="5" t="s">
        <v>165</v>
      </c>
      <c r="E50" s="5" t="s">
        <v>166</v>
      </c>
      <c r="F50" s="5" t="s">
        <v>167</v>
      </c>
      <c r="G50" s="6">
        <v>43466</v>
      </c>
      <c r="H50" s="6">
        <v>43555</v>
      </c>
      <c r="I50" s="5" t="s">
        <v>120</v>
      </c>
      <c r="J50" s="5" t="s">
        <v>121</v>
      </c>
      <c r="K50" s="5" t="s">
        <v>122</v>
      </c>
      <c r="L50" s="5" t="s">
        <v>168</v>
      </c>
      <c r="M50" s="29" t="s">
        <v>168</v>
      </c>
      <c r="N50" s="44">
        <v>1</v>
      </c>
      <c r="O50" s="45">
        <v>1</v>
      </c>
      <c r="P50" s="33"/>
      <c r="Q50" s="45"/>
      <c r="R50" s="33"/>
      <c r="S50" s="45"/>
      <c r="T50" s="32"/>
      <c r="U50" s="45"/>
      <c r="V50" s="52">
        <f t="shared" si="1"/>
        <v>1</v>
      </c>
      <c r="W50" s="46">
        <f t="shared" si="0"/>
        <v>1</v>
      </c>
      <c r="X50" s="36" t="s">
        <v>294</v>
      </c>
      <c r="Y50" s="23" t="s">
        <v>326</v>
      </c>
      <c r="Z50" s="64"/>
    </row>
    <row r="51" spans="1:26" ht="82.5" x14ac:dyDescent="0.3">
      <c r="A51" s="4" t="s">
        <v>29</v>
      </c>
      <c r="B51" s="5" t="s">
        <v>30</v>
      </c>
      <c r="C51" s="5" t="s">
        <v>116</v>
      </c>
      <c r="D51" s="5" t="s">
        <v>165</v>
      </c>
      <c r="E51" s="5" t="s">
        <v>166</v>
      </c>
      <c r="F51" s="5" t="s">
        <v>169</v>
      </c>
      <c r="G51" s="6">
        <v>43556</v>
      </c>
      <c r="H51" s="6">
        <v>43585</v>
      </c>
      <c r="I51" s="5" t="s">
        <v>120</v>
      </c>
      <c r="J51" s="5" t="s">
        <v>121</v>
      </c>
      <c r="K51" s="5" t="s">
        <v>122</v>
      </c>
      <c r="L51" s="5" t="s">
        <v>44</v>
      </c>
      <c r="M51" s="29" t="s">
        <v>170</v>
      </c>
      <c r="N51" s="44"/>
      <c r="O51" s="45"/>
      <c r="P51" s="33">
        <v>1</v>
      </c>
      <c r="Q51" s="45"/>
      <c r="R51" s="33"/>
      <c r="S51" s="45"/>
      <c r="T51" s="32"/>
      <c r="U51" s="45"/>
      <c r="V51" s="52">
        <f t="shared" si="1"/>
        <v>1</v>
      </c>
      <c r="W51" s="46">
        <f t="shared" si="0"/>
        <v>0</v>
      </c>
      <c r="X51" s="49"/>
      <c r="Y51" s="7"/>
    </row>
    <row r="52" spans="1:26" ht="66" x14ac:dyDescent="0.3">
      <c r="A52" s="4" t="s">
        <v>29</v>
      </c>
      <c r="B52" s="5" t="s">
        <v>30</v>
      </c>
      <c r="C52" s="5" t="s">
        <v>116</v>
      </c>
      <c r="D52" s="5" t="s">
        <v>165</v>
      </c>
      <c r="E52" s="5" t="s">
        <v>166</v>
      </c>
      <c r="F52" s="5" t="s">
        <v>171</v>
      </c>
      <c r="G52" s="6">
        <v>43586</v>
      </c>
      <c r="H52" s="6">
        <v>43646</v>
      </c>
      <c r="I52" s="5" t="s">
        <v>47</v>
      </c>
      <c r="J52" s="5" t="s">
        <v>48</v>
      </c>
      <c r="K52" s="5" t="s">
        <v>49</v>
      </c>
      <c r="L52" s="5" t="s">
        <v>134</v>
      </c>
      <c r="M52" s="29" t="s">
        <v>135</v>
      </c>
      <c r="N52" s="44"/>
      <c r="O52" s="45"/>
      <c r="P52" s="33">
        <v>1</v>
      </c>
      <c r="Q52" s="45"/>
      <c r="R52" s="33"/>
      <c r="S52" s="45"/>
      <c r="T52" s="32"/>
      <c r="U52" s="45"/>
      <c r="V52" s="52">
        <f t="shared" si="1"/>
        <v>1</v>
      </c>
      <c r="W52" s="46">
        <f t="shared" si="0"/>
        <v>0</v>
      </c>
      <c r="X52" s="49"/>
      <c r="Y52" s="7"/>
    </row>
    <row r="53" spans="1:26" ht="82.5" x14ac:dyDescent="0.3">
      <c r="A53" s="4" t="s">
        <v>29</v>
      </c>
      <c r="B53" s="5" t="s">
        <v>30</v>
      </c>
      <c r="C53" s="5" t="s">
        <v>116</v>
      </c>
      <c r="D53" s="5" t="s">
        <v>165</v>
      </c>
      <c r="E53" s="5" t="s">
        <v>166</v>
      </c>
      <c r="F53" s="5" t="s">
        <v>172</v>
      </c>
      <c r="G53" s="6">
        <v>43466</v>
      </c>
      <c r="H53" s="6">
        <v>43830</v>
      </c>
      <c r="I53" s="5" t="s">
        <v>120</v>
      </c>
      <c r="J53" s="5" t="s">
        <v>121</v>
      </c>
      <c r="K53" s="5" t="s">
        <v>122</v>
      </c>
      <c r="L53" s="5" t="s">
        <v>137</v>
      </c>
      <c r="M53" s="29" t="s">
        <v>173</v>
      </c>
      <c r="N53" s="44">
        <v>0.25</v>
      </c>
      <c r="O53" s="45">
        <v>0</v>
      </c>
      <c r="P53" s="33">
        <v>0.25</v>
      </c>
      <c r="Q53" s="45"/>
      <c r="R53" s="33">
        <v>0.25</v>
      </c>
      <c r="S53" s="45"/>
      <c r="T53" s="32">
        <v>0.25</v>
      </c>
      <c r="U53" s="45"/>
      <c r="V53" s="52">
        <f t="shared" si="1"/>
        <v>1</v>
      </c>
      <c r="W53" s="46">
        <f t="shared" si="0"/>
        <v>0</v>
      </c>
      <c r="X53" s="36" t="s">
        <v>295</v>
      </c>
      <c r="Y53" s="24" t="s">
        <v>327</v>
      </c>
      <c r="Z53" s="64"/>
    </row>
    <row r="54" spans="1:26" ht="165" x14ac:dyDescent="0.3">
      <c r="A54" s="4" t="s">
        <v>29</v>
      </c>
      <c r="B54" s="5" t="s">
        <v>30</v>
      </c>
      <c r="C54" s="5" t="s">
        <v>174</v>
      </c>
      <c r="D54" s="5" t="s">
        <v>175</v>
      </c>
      <c r="E54" s="5" t="s">
        <v>176</v>
      </c>
      <c r="F54" s="5" t="s">
        <v>177</v>
      </c>
      <c r="G54" s="6">
        <v>43467</v>
      </c>
      <c r="H54" s="6">
        <v>43495</v>
      </c>
      <c r="I54" s="5" t="s">
        <v>178</v>
      </c>
      <c r="J54" s="5" t="s">
        <v>179</v>
      </c>
      <c r="K54" s="5" t="s">
        <v>180</v>
      </c>
      <c r="L54" s="5" t="s">
        <v>181</v>
      </c>
      <c r="M54" s="29" t="s">
        <v>181</v>
      </c>
      <c r="N54" s="44">
        <v>1</v>
      </c>
      <c r="O54" s="45">
        <v>1</v>
      </c>
      <c r="P54" s="33"/>
      <c r="Q54" s="45"/>
      <c r="R54" s="33"/>
      <c r="S54" s="45"/>
      <c r="T54" s="32"/>
      <c r="U54" s="45"/>
      <c r="V54" s="52">
        <f t="shared" si="1"/>
        <v>1</v>
      </c>
      <c r="W54" s="46">
        <f t="shared" si="0"/>
        <v>1</v>
      </c>
      <c r="X54" s="35" t="s">
        <v>296</v>
      </c>
      <c r="Y54" s="23" t="s">
        <v>328</v>
      </c>
      <c r="Z54" s="64"/>
    </row>
    <row r="55" spans="1:26" ht="214.5" x14ac:dyDescent="0.3">
      <c r="A55" s="4" t="s">
        <v>29</v>
      </c>
      <c r="B55" s="5" t="s">
        <v>30</v>
      </c>
      <c r="C55" s="5" t="s">
        <v>174</v>
      </c>
      <c r="D55" s="5" t="s">
        <v>175</v>
      </c>
      <c r="E55" s="5" t="s">
        <v>176</v>
      </c>
      <c r="F55" s="5" t="s">
        <v>182</v>
      </c>
      <c r="G55" s="6">
        <v>43497</v>
      </c>
      <c r="H55" s="6">
        <v>43830</v>
      </c>
      <c r="I55" s="5" t="s">
        <v>178</v>
      </c>
      <c r="J55" s="5" t="s">
        <v>179</v>
      </c>
      <c r="K55" s="5" t="s">
        <v>180</v>
      </c>
      <c r="L55" s="5" t="s">
        <v>183</v>
      </c>
      <c r="M55" s="29" t="s">
        <v>184</v>
      </c>
      <c r="N55" s="44">
        <v>0.2</v>
      </c>
      <c r="O55" s="45">
        <v>0.2</v>
      </c>
      <c r="P55" s="33">
        <v>0.35</v>
      </c>
      <c r="Q55" s="45"/>
      <c r="R55" s="33">
        <v>0.35</v>
      </c>
      <c r="S55" s="45"/>
      <c r="T55" s="32">
        <v>0.1</v>
      </c>
      <c r="U55" s="45"/>
      <c r="V55" s="52">
        <f t="shared" si="1"/>
        <v>1</v>
      </c>
      <c r="W55" s="46">
        <f t="shared" si="0"/>
        <v>0.2</v>
      </c>
      <c r="X55" s="35" t="s">
        <v>297</v>
      </c>
      <c r="Y55" s="23" t="s">
        <v>329</v>
      </c>
      <c r="Z55" s="64"/>
    </row>
    <row r="56" spans="1:26" ht="181.5" x14ac:dyDescent="0.3">
      <c r="A56" s="4" t="s">
        <v>29</v>
      </c>
      <c r="B56" s="5" t="s">
        <v>30</v>
      </c>
      <c r="C56" s="5" t="s">
        <v>174</v>
      </c>
      <c r="D56" s="5" t="s">
        <v>175</v>
      </c>
      <c r="E56" s="5" t="s">
        <v>176</v>
      </c>
      <c r="F56" s="5" t="s">
        <v>185</v>
      </c>
      <c r="G56" s="6">
        <v>43497</v>
      </c>
      <c r="H56" s="6">
        <v>43830</v>
      </c>
      <c r="I56" s="5" t="s">
        <v>178</v>
      </c>
      <c r="J56" s="5" t="s">
        <v>179</v>
      </c>
      <c r="K56" s="5" t="s">
        <v>180</v>
      </c>
      <c r="L56" s="5" t="s">
        <v>183</v>
      </c>
      <c r="M56" s="29" t="s">
        <v>186</v>
      </c>
      <c r="N56" s="44">
        <v>0.2</v>
      </c>
      <c r="O56" s="45">
        <v>0.2</v>
      </c>
      <c r="P56" s="33">
        <v>0.2</v>
      </c>
      <c r="Q56" s="45"/>
      <c r="R56" s="33">
        <v>0.3</v>
      </c>
      <c r="S56" s="45"/>
      <c r="T56" s="32">
        <v>0.3</v>
      </c>
      <c r="U56" s="45"/>
      <c r="V56" s="52">
        <f t="shared" si="1"/>
        <v>1</v>
      </c>
      <c r="W56" s="46">
        <f t="shared" si="0"/>
        <v>0.2</v>
      </c>
      <c r="X56" s="35" t="s">
        <v>298</v>
      </c>
      <c r="Y56" s="23" t="s">
        <v>328</v>
      </c>
      <c r="Z56" s="64"/>
    </row>
    <row r="57" spans="1:26" ht="115.5" x14ac:dyDescent="0.3">
      <c r="A57" s="4" t="s">
        <v>29</v>
      </c>
      <c r="B57" s="5" t="s">
        <v>30</v>
      </c>
      <c r="C57" s="5" t="s">
        <v>174</v>
      </c>
      <c r="D57" s="5" t="s">
        <v>175</v>
      </c>
      <c r="E57" s="5" t="s">
        <v>176</v>
      </c>
      <c r="F57" s="5" t="s">
        <v>187</v>
      </c>
      <c r="G57" s="6">
        <v>43497</v>
      </c>
      <c r="H57" s="6">
        <v>43830</v>
      </c>
      <c r="I57" s="5" t="s">
        <v>178</v>
      </c>
      <c r="J57" s="5" t="s">
        <v>179</v>
      </c>
      <c r="K57" s="5" t="s">
        <v>180</v>
      </c>
      <c r="L57" s="5" t="s">
        <v>183</v>
      </c>
      <c r="M57" s="29" t="s">
        <v>188</v>
      </c>
      <c r="N57" s="44">
        <v>0.25</v>
      </c>
      <c r="O57" s="45">
        <v>0.25</v>
      </c>
      <c r="P57" s="33">
        <v>0.25</v>
      </c>
      <c r="Q57" s="45"/>
      <c r="R57" s="33">
        <v>0.25</v>
      </c>
      <c r="S57" s="45"/>
      <c r="T57" s="32">
        <v>0.25</v>
      </c>
      <c r="U57" s="45"/>
      <c r="V57" s="52">
        <f t="shared" si="1"/>
        <v>1</v>
      </c>
      <c r="W57" s="46">
        <f t="shared" si="0"/>
        <v>0.25</v>
      </c>
      <c r="X57" s="35" t="s">
        <v>299</v>
      </c>
      <c r="Y57" s="23" t="s">
        <v>330</v>
      </c>
      <c r="Z57" s="64"/>
    </row>
    <row r="58" spans="1:26" ht="114.75" customHeight="1" x14ac:dyDescent="0.3">
      <c r="A58" s="4" t="s">
        <v>29</v>
      </c>
      <c r="B58" s="5" t="s">
        <v>30</v>
      </c>
      <c r="C58" s="5" t="s">
        <v>174</v>
      </c>
      <c r="D58" s="5" t="s">
        <v>175</v>
      </c>
      <c r="E58" s="5" t="s">
        <v>176</v>
      </c>
      <c r="F58" s="5" t="s">
        <v>189</v>
      </c>
      <c r="G58" s="6">
        <v>43497</v>
      </c>
      <c r="H58" s="6">
        <v>43830</v>
      </c>
      <c r="I58" s="5" t="s">
        <v>178</v>
      </c>
      <c r="J58" s="5" t="s">
        <v>179</v>
      </c>
      <c r="K58" s="5" t="s">
        <v>180</v>
      </c>
      <c r="L58" s="5" t="s">
        <v>183</v>
      </c>
      <c r="M58" s="29" t="s">
        <v>190</v>
      </c>
      <c r="N58" s="44">
        <v>0.25</v>
      </c>
      <c r="O58" s="45">
        <v>0.25</v>
      </c>
      <c r="P58" s="33">
        <v>0.25</v>
      </c>
      <c r="Q58" s="45"/>
      <c r="R58" s="33">
        <v>0.25</v>
      </c>
      <c r="S58" s="45"/>
      <c r="T58" s="33">
        <v>0.25</v>
      </c>
      <c r="U58" s="45"/>
      <c r="V58" s="52">
        <f t="shared" si="1"/>
        <v>1</v>
      </c>
      <c r="W58" s="46">
        <f t="shared" si="0"/>
        <v>0.25</v>
      </c>
      <c r="X58" s="35" t="s">
        <v>300</v>
      </c>
      <c r="Y58" s="23" t="s">
        <v>331</v>
      </c>
      <c r="Z58" s="64"/>
    </row>
    <row r="59" spans="1:26" ht="280.5" x14ac:dyDescent="0.3">
      <c r="A59" s="4" t="s">
        <v>29</v>
      </c>
      <c r="B59" s="5" t="s">
        <v>30</v>
      </c>
      <c r="C59" s="5" t="s">
        <v>174</v>
      </c>
      <c r="D59" s="5" t="s">
        <v>175</v>
      </c>
      <c r="E59" s="5" t="s">
        <v>176</v>
      </c>
      <c r="F59" s="5" t="s">
        <v>191</v>
      </c>
      <c r="G59" s="6">
        <v>43497</v>
      </c>
      <c r="H59" s="6">
        <v>43830</v>
      </c>
      <c r="I59" s="5" t="s">
        <v>178</v>
      </c>
      <c r="J59" s="5" t="s">
        <v>179</v>
      </c>
      <c r="K59" s="5" t="s">
        <v>180</v>
      </c>
      <c r="L59" s="5" t="s">
        <v>183</v>
      </c>
      <c r="M59" s="29" t="s">
        <v>192</v>
      </c>
      <c r="N59" s="44">
        <v>0.2</v>
      </c>
      <c r="O59" s="45">
        <v>0.2</v>
      </c>
      <c r="P59" s="33">
        <v>0.3</v>
      </c>
      <c r="Q59" s="56"/>
      <c r="R59" s="33">
        <v>0.3</v>
      </c>
      <c r="S59" s="56"/>
      <c r="T59" s="33">
        <v>0.2</v>
      </c>
      <c r="U59" s="56"/>
      <c r="V59" s="53">
        <f t="shared" si="1"/>
        <v>1</v>
      </c>
      <c r="W59" s="46">
        <f t="shared" si="0"/>
        <v>0.2</v>
      </c>
      <c r="X59" s="35" t="s">
        <v>301</v>
      </c>
      <c r="Y59" s="23" t="s">
        <v>332</v>
      </c>
      <c r="Z59" s="64"/>
    </row>
    <row r="60" spans="1:26" ht="148.5" x14ac:dyDescent="0.3">
      <c r="A60" s="4" t="s">
        <v>29</v>
      </c>
      <c r="B60" s="5" t="s">
        <v>30</v>
      </c>
      <c r="C60" s="5" t="s">
        <v>174</v>
      </c>
      <c r="D60" s="5" t="s">
        <v>193</v>
      </c>
      <c r="E60" s="5" t="s">
        <v>194</v>
      </c>
      <c r="F60" s="5" t="s">
        <v>195</v>
      </c>
      <c r="G60" s="6">
        <v>43467</v>
      </c>
      <c r="H60" s="6">
        <v>43496</v>
      </c>
      <c r="I60" s="5" t="s">
        <v>196</v>
      </c>
      <c r="J60" s="5" t="s">
        <v>197</v>
      </c>
      <c r="K60" s="5" t="s">
        <v>198</v>
      </c>
      <c r="L60" s="5" t="s">
        <v>199</v>
      </c>
      <c r="M60" s="29" t="s">
        <v>270</v>
      </c>
      <c r="N60" s="44">
        <v>1</v>
      </c>
      <c r="O60" s="45">
        <v>0.7</v>
      </c>
      <c r="P60" s="33"/>
      <c r="Q60" s="56"/>
      <c r="R60" s="33"/>
      <c r="S60" s="56"/>
      <c r="T60" s="33"/>
      <c r="U60" s="56"/>
      <c r="V60" s="52">
        <f t="shared" si="1"/>
        <v>1</v>
      </c>
      <c r="W60" s="46">
        <f t="shared" si="0"/>
        <v>0.7</v>
      </c>
      <c r="X60" s="36" t="s">
        <v>302</v>
      </c>
      <c r="Y60" s="23" t="s">
        <v>303</v>
      </c>
      <c r="Z60" s="64"/>
    </row>
    <row r="61" spans="1:26" ht="99" x14ac:dyDescent="0.3">
      <c r="A61" s="4" t="s">
        <v>29</v>
      </c>
      <c r="B61" s="5" t="s">
        <v>30</v>
      </c>
      <c r="C61" s="5" t="s">
        <v>174</v>
      </c>
      <c r="D61" s="5" t="s">
        <v>193</v>
      </c>
      <c r="E61" s="5" t="s">
        <v>194</v>
      </c>
      <c r="F61" s="5" t="s">
        <v>200</v>
      </c>
      <c r="G61" s="8">
        <v>43497</v>
      </c>
      <c r="H61" s="8">
        <v>43830</v>
      </c>
      <c r="I61" s="9" t="s">
        <v>196</v>
      </c>
      <c r="J61" s="9" t="s">
        <v>197</v>
      </c>
      <c r="K61" s="9" t="s">
        <v>198</v>
      </c>
      <c r="L61" s="9" t="s">
        <v>183</v>
      </c>
      <c r="M61" s="30" t="s">
        <v>201</v>
      </c>
      <c r="N61" s="44"/>
      <c r="O61" s="45"/>
      <c r="P61" s="33">
        <v>0.3</v>
      </c>
      <c r="Q61" s="45"/>
      <c r="R61" s="33">
        <v>0.3</v>
      </c>
      <c r="S61" s="45"/>
      <c r="T61" s="33">
        <v>0.4</v>
      </c>
      <c r="U61" s="45"/>
      <c r="V61" s="52">
        <f t="shared" si="1"/>
        <v>1</v>
      </c>
      <c r="W61" s="46">
        <f t="shared" si="0"/>
        <v>0</v>
      </c>
      <c r="X61" s="49"/>
      <c r="Y61" s="7"/>
    </row>
    <row r="62" spans="1:26" ht="115.5" x14ac:dyDescent="0.3">
      <c r="A62" s="4" t="s">
        <v>29</v>
      </c>
      <c r="B62" s="5" t="s">
        <v>30</v>
      </c>
      <c r="C62" s="5" t="s">
        <v>174</v>
      </c>
      <c r="D62" s="5" t="s">
        <v>202</v>
      </c>
      <c r="E62" s="5" t="s">
        <v>203</v>
      </c>
      <c r="F62" s="5" t="s">
        <v>204</v>
      </c>
      <c r="G62" s="6">
        <v>43497</v>
      </c>
      <c r="H62" s="6">
        <v>43554</v>
      </c>
      <c r="I62" s="5" t="s">
        <v>178</v>
      </c>
      <c r="J62" s="5" t="s">
        <v>179</v>
      </c>
      <c r="K62" s="5" t="s">
        <v>205</v>
      </c>
      <c r="L62" s="5" t="s">
        <v>206</v>
      </c>
      <c r="M62" s="29" t="s">
        <v>206</v>
      </c>
      <c r="N62" s="44">
        <v>1</v>
      </c>
      <c r="O62" s="45">
        <v>1</v>
      </c>
      <c r="P62" s="33"/>
      <c r="Q62" s="45"/>
      <c r="R62" s="33"/>
      <c r="S62" s="45"/>
      <c r="T62" s="33"/>
      <c r="U62" s="45"/>
      <c r="V62" s="52">
        <f t="shared" si="1"/>
        <v>1</v>
      </c>
      <c r="W62" s="46">
        <f t="shared" si="0"/>
        <v>1</v>
      </c>
      <c r="X62" s="35" t="s">
        <v>304</v>
      </c>
      <c r="Y62" s="23" t="s">
        <v>329</v>
      </c>
      <c r="Z62" s="64"/>
    </row>
    <row r="63" spans="1:26" ht="99" x14ac:dyDescent="0.3">
      <c r="A63" s="4" t="s">
        <v>29</v>
      </c>
      <c r="B63" s="5" t="s">
        <v>30</v>
      </c>
      <c r="C63" s="5" t="s">
        <v>174</v>
      </c>
      <c r="D63" s="5" t="s">
        <v>202</v>
      </c>
      <c r="E63" s="5" t="s">
        <v>203</v>
      </c>
      <c r="F63" s="5" t="s">
        <v>207</v>
      </c>
      <c r="G63" s="6">
        <v>43556</v>
      </c>
      <c r="H63" s="6">
        <v>43615</v>
      </c>
      <c r="I63" s="5" t="s">
        <v>208</v>
      </c>
      <c r="J63" s="5" t="s">
        <v>179</v>
      </c>
      <c r="K63" s="5" t="s">
        <v>205</v>
      </c>
      <c r="L63" s="5" t="s">
        <v>209</v>
      </c>
      <c r="M63" s="29" t="s">
        <v>210</v>
      </c>
      <c r="N63" s="44"/>
      <c r="O63" s="45"/>
      <c r="P63" s="33">
        <v>1</v>
      </c>
      <c r="Q63" s="45"/>
      <c r="R63" s="33"/>
      <c r="S63" s="45"/>
      <c r="T63" s="33"/>
      <c r="U63" s="45"/>
      <c r="V63" s="52">
        <f t="shared" si="1"/>
        <v>1</v>
      </c>
      <c r="W63" s="46">
        <f t="shared" si="0"/>
        <v>0</v>
      </c>
      <c r="X63" s="49"/>
      <c r="Y63" s="7"/>
    </row>
    <row r="64" spans="1:26" ht="114.75" customHeight="1" x14ac:dyDescent="0.3">
      <c r="A64" s="4" t="s">
        <v>29</v>
      </c>
      <c r="B64" s="5" t="s">
        <v>30</v>
      </c>
      <c r="C64" s="5" t="s">
        <v>174</v>
      </c>
      <c r="D64" s="5" t="s">
        <v>202</v>
      </c>
      <c r="E64" s="5" t="s">
        <v>203</v>
      </c>
      <c r="F64" s="5" t="s">
        <v>211</v>
      </c>
      <c r="G64" s="6">
        <v>43617</v>
      </c>
      <c r="H64" s="6">
        <v>43829</v>
      </c>
      <c r="I64" s="5" t="s">
        <v>208</v>
      </c>
      <c r="J64" s="5" t="s">
        <v>179</v>
      </c>
      <c r="K64" s="5" t="s">
        <v>205</v>
      </c>
      <c r="L64" s="5" t="s">
        <v>183</v>
      </c>
      <c r="M64" s="29" t="s">
        <v>212</v>
      </c>
      <c r="N64" s="44"/>
      <c r="O64" s="45"/>
      <c r="P64" s="33"/>
      <c r="Q64" s="45"/>
      <c r="R64" s="33">
        <v>0.4</v>
      </c>
      <c r="S64" s="45"/>
      <c r="T64" s="33">
        <v>0.6</v>
      </c>
      <c r="U64" s="45"/>
      <c r="V64" s="52">
        <f t="shared" si="1"/>
        <v>1</v>
      </c>
      <c r="W64" s="46">
        <f t="shared" si="0"/>
        <v>0</v>
      </c>
      <c r="X64" s="49"/>
      <c r="Y64" s="7"/>
    </row>
    <row r="65" spans="1:26" ht="99" x14ac:dyDescent="0.3">
      <c r="A65" s="4" t="s">
        <v>29</v>
      </c>
      <c r="B65" s="5" t="s">
        <v>30</v>
      </c>
      <c r="C65" s="5" t="s">
        <v>174</v>
      </c>
      <c r="D65" s="5" t="s">
        <v>213</v>
      </c>
      <c r="E65" s="9" t="s">
        <v>214</v>
      </c>
      <c r="F65" s="9" t="s">
        <v>215</v>
      </c>
      <c r="G65" s="8">
        <v>43497</v>
      </c>
      <c r="H65" s="8">
        <v>43830</v>
      </c>
      <c r="I65" s="9" t="s">
        <v>196</v>
      </c>
      <c r="J65" s="9" t="s">
        <v>216</v>
      </c>
      <c r="K65" s="9" t="s">
        <v>217</v>
      </c>
      <c r="L65" s="9" t="s">
        <v>183</v>
      </c>
      <c r="M65" s="30" t="s">
        <v>214</v>
      </c>
      <c r="N65" s="44">
        <v>0.25</v>
      </c>
      <c r="O65" s="45">
        <v>0</v>
      </c>
      <c r="P65" s="33">
        <v>0.25</v>
      </c>
      <c r="Q65" s="45"/>
      <c r="R65" s="33">
        <v>0.25</v>
      </c>
      <c r="S65" s="45"/>
      <c r="T65" s="33">
        <v>0.25</v>
      </c>
      <c r="U65" s="45"/>
      <c r="V65" s="52">
        <f t="shared" si="1"/>
        <v>1</v>
      </c>
      <c r="W65" s="46">
        <f t="shared" si="0"/>
        <v>0</v>
      </c>
      <c r="X65" s="36" t="s">
        <v>338</v>
      </c>
      <c r="Y65" s="23" t="s">
        <v>338</v>
      </c>
      <c r="Z65" s="64"/>
    </row>
    <row r="66" spans="1:26" ht="138.75" customHeight="1" x14ac:dyDescent="0.3">
      <c r="A66" s="4" t="s">
        <v>29</v>
      </c>
      <c r="B66" s="5" t="s">
        <v>30</v>
      </c>
      <c r="C66" s="5" t="s">
        <v>174</v>
      </c>
      <c r="D66" s="5" t="s">
        <v>218</v>
      </c>
      <c r="E66" s="5" t="s">
        <v>219</v>
      </c>
      <c r="F66" s="5" t="s">
        <v>220</v>
      </c>
      <c r="G66" s="6">
        <v>43467</v>
      </c>
      <c r="H66" s="6">
        <v>43496</v>
      </c>
      <c r="I66" s="5" t="s">
        <v>221</v>
      </c>
      <c r="J66" s="5" t="s">
        <v>222</v>
      </c>
      <c r="K66" s="5" t="s">
        <v>217</v>
      </c>
      <c r="L66" s="5" t="s">
        <v>199</v>
      </c>
      <c r="M66" s="29" t="s">
        <v>199</v>
      </c>
      <c r="N66" s="44">
        <v>1</v>
      </c>
      <c r="O66" s="45">
        <v>1</v>
      </c>
      <c r="P66" s="33"/>
      <c r="Q66" s="45"/>
      <c r="R66" s="33"/>
      <c r="S66" s="45"/>
      <c r="T66" s="33"/>
      <c r="U66" s="45"/>
      <c r="V66" s="52">
        <f t="shared" si="1"/>
        <v>1</v>
      </c>
      <c r="W66" s="46">
        <f t="shared" si="0"/>
        <v>1</v>
      </c>
      <c r="X66" s="36" t="s">
        <v>305</v>
      </c>
      <c r="Y66" s="23"/>
      <c r="Z66" s="64"/>
    </row>
    <row r="67" spans="1:26" ht="99" x14ac:dyDescent="0.3">
      <c r="A67" s="4" t="s">
        <v>29</v>
      </c>
      <c r="B67" s="5" t="s">
        <v>30</v>
      </c>
      <c r="C67" s="5" t="s">
        <v>174</v>
      </c>
      <c r="D67" s="5" t="s">
        <v>218</v>
      </c>
      <c r="E67" s="5" t="s">
        <v>219</v>
      </c>
      <c r="F67" s="5" t="s">
        <v>223</v>
      </c>
      <c r="G67" s="6">
        <v>43497</v>
      </c>
      <c r="H67" s="6">
        <v>43830</v>
      </c>
      <c r="I67" s="5" t="s">
        <v>221</v>
      </c>
      <c r="J67" s="5" t="s">
        <v>222</v>
      </c>
      <c r="K67" s="5" t="s">
        <v>217</v>
      </c>
      <c r="L67" s="5" t="s">
        <v>183</v>
      </c>
      <c r="M67" s="29" t="s">
        <v>219</v>
      </c>
      <c r="N67" s="44">
        <v>0.25</v>
      </c>
      <c r="O67" s="45">
        <v>0.25</v>
      </c>
      <c r="P67" s="33">
        <v>0.25</v>
      </c>
      <c r="Q67" s="45"/>
      <c r="R67" s="33">
        <v>0.25</v>
      </c>
      <c r="S67" s="45"/>
      <c r="T67" s="33">
        <v>0.25</v>
      </c>
      <c r="U67" s="45"/>
      <c r="V67" s="52">
        <f t="shared" si="1"/>
        <v>1</v>
      </c>
      <c r="W67" s="46">
        <f t="shared" si="0"/>
        <v>0.25</v>
      </c>
      <c r="X67" s="36" t="s">
        <v>306</v>
      </c>
      <c r="Y67" s="23"/>
      <c r="Z67" s="64"/>
    </row>
    <row r="68" spans="1:26" ht="148.5" x14ac:dyDescent="0.3">
      <c r="A68" s="4" t="s">
        <v>29</v>
      </c>
      <c r="B68" s="5" t="s">
        <v>224</v>
      </c>
      <c r="C68" s="5" t="s">
        <v>225</v>
      </c>
      <c r="D68" s="5" t="s">
        <v>226</v>
      </c>
      <c r="E68" s="5" t="s">
        <v>227</v>
      </c>
      <c r="F68" s="5" t="s">
        <v>228</v>
      </c>
      <c r="G68" s="6">
        <v>43466</v>
      </c>
      <c r="H68" s="6">
        <v>43496</v>
      </c>
      <c r="I68" s="5" t="s">
        <v>229</v>
      </c>
      <c r="J68" s="5" t="s">
        <v>230</v>
      </c>
      <c r="K68" s="5" t="s">
        <v>231</v>
      </c>
      <c r="L68" s="5" t="s">
        <v>232</v>
      </c>
      <c r="M68" s="29" t="s">
        <v>232</v>
      </c>
      <c r="N68" s="44">
        <v>1</v>
      </c>
      <c r="O68" s="45">
        <v>1</v>
      </c>
      <c r="P68" s="33"/>
      <c r="Q68" s="45"/>
      <c r="R68" s="33"/>
      <c r="S68" s="45"/>
      <c r="T68" s="33"/>
      <c r="U68" s="45"/>
      <c r="V68" s="52">
        <f t="shared" si="1"/>
        <v>1</v>
      </c>
      <c r="W68" s="46">
        <f t="shared" si="0"/>
        <v>1</v>
      </c>
      <c r="X68" s="50" t="s">
        <v>307</v>
      </c>
      <c r="Y68" s="23" t="s">
        <v>308</v>
      </c>
      <c r="Z68" s="64"/>
    </row>
    <row r="69" spans="1:26" ht="66" x14ac:dyDescent="0.3">
      <c r="A69" s="4" t="s">
        <v>233</v>
      </c>
      <c r="B69" s="5" t="s">
        <v>224</v>
      </c>
      <c r="C69" s="5" t="s">
        <v>225</v>
      </c>
      <c r="D69" s="5" t="s">
        <v>226</v>
      </c>
      <c r="E69" s="5" t="s">
        <v>227</v>
      </c>
      <c r="F69" s="5" t="s">
        <v>234</v>
      </c>
      <c r="G69" s="6">
        <v>43497</v>
      </c>
      <c r="H69" s="6">
        <v>43830</v>
      </c>
      <c r="I69" s="5" t="s">
        <v>229</v>
      </c>
      <c r="J69" s="5" t="s">
        <v>230</v>
      </c>
      <c r="K69" s="5" t="s">
        <v>231</v>
      </c>
      <c r="L69" s="5" t="s">
        <v>183</v>
      </c>
      <c r="M69" s="29" t="s">
        <v>235</v>
      </c>
      <c r="N69" s="44"/>
      <c r="O69" s="45"/>
      <c r="P69" s="33"/>
      <c r="Q69" s="45"/>
      <c r="R69" s="33">
        <v>0.5</v>
      </c>
      <c r="S69" s="45"/>
      <c r="T69" s="33">
        <v>0.5</v>
      </c>
      <c r="U69" s="45"/>
      <c r="V69" s="52">
        <f t="shared" si="1"/>
        <v>1</v>
      </c>
      <c r="W69" s="46">
        <f t="shared" si="0"/>
        <v>0</v>
      </c>
      <c r="X69" s="49"/>
      <c r="Y69" s="7"/>
    </row>
    <row r="70" spans="1:26" ht="66" x14ac:dyDescent="0.3">
      <c r="A70" s="4" t="s">
        <v>233</v>
      </c>
      <c r="B70" s="5" t="s">
        <v>224</v>
      </c>
      <c r="C70" s="5" t="s">
        <v>225</v>
      </c>
      <c r="D70" s="5" t="s">
        <v>236</v>
      </c>
      <c r="E70" s="5" t="s">
        <v>237</v>
      </c>
      <c r="F70" s="5" t="s">
        <v>238</v>
      </c>
      <c r="G70" s="6">
        <v>43493</v>
      </c>
      <c r="H70" s="6">
        <v>43555</v>
      </c>
      <c r="I70" s="5" t="s">
        <v>229</v>
      </c>
      <c r="J70" s="5" t="s">
        <v>230</v>
      </c>
      <c r="K70" s="5" t="s">
        <v>231</v>
      </c>
      <c r="L70" s="5" t="s">
        <v>271</v>
      </c>
      <c r="M70" s="29" t="s">
        <v>239</v>
      </c>
      <c r="N70" s="44">
        <v>1</v>
      </c>
      <c r="O70" s="45">
        <v>1</v>
      </c>
      <c r="P70" s="33"/>
      <c r="Q70" s="45"/>
      <c r="R70" s="33"/>
      <c r="S70" s="45"/>
      <c r="T70" s="33"/>
      <c r="U70" s="45"/>
      <c r="V70" s="52">
        <f t="shared" si="1"/>
        <v>1</v>
      </c>
      <c r="W70" s="46">
        <f t="shared" si="0"/>
        <v>1</v>
      </c>
      <c r="X70" s="36" t="s">
        <v>272</v>
      </c>
      <c r="Y70" s="23" t="s">
        <v>309</v>
      </c>
      <c r="Z70" s="64"/>
    </row>
    <row r="71" spans="1:26" ht="66" x14ac:dyDescent="0.3">
      <c r="A71" s="4" t="s">
        <v>233</v>
      </c>
      <c r="B71" s="5" t="s">
        <v>224</v>
      </c>
      <c r="C71" s="5" t="s">
        <v>225</v>
      </c>
      <c r="D71" s="5" t="s">
        <v>236</v>
      </c>
      <c r="E71" s="5" t="s">
        <v>237</v>
      </c>
      <c r="F71" s="5" t="s">
        <v>240</v>
      </c>
      <c r="G71" s="6">
        <v>43555</v>
      </c>
      <c r="H71" s="6">
        <v>43678</v>
      </c>
      <c r="I71" s="5" t="s">
        <v>229</v>
      </c>
      <c r="J71" s="5" t="s">
        <v>230</v>
      </c>
      <c r="K71" s="5" t="s">
        <v>231</v>
      </c>
      <c r="L71" s="5" t="s">
        <v>241</v>
      </c>
      <c r="M71" s="29" t="s">
        <v>242</v>
      </c>
      <c r="N71" s="44"/>
      <c r="O71" s="45"/>
      <c r="P71" s="33">
        <v>1</v>
      </c>
      <c r="Q71" s="45"/>
      <c r="R71" s="33"/>
      <c r="S71" s="45"/>
      <c r="T71" s="33"/>
      <c r="U71" s="45"/>
      <c r="V71" s="52">
        <f t="shared" si="1"/>
        <v>1</v>
      </c>
      <c r="W71" s="46">
        <f t="shared" ref="W71:W79" si="2">+U71+S71+Q71+O71</f>
        <v>0</v>
      </c>
      <c r="X71" s="49"/>
      <c r="Y71" s="7"/>
    </row>
    <row r="72" spans="1:26" ht="66" x14ac:dyDescent="0.3">
      <c r="A72" s="4" t="s">
        <v>233</v>
      </c>
      <c r="B72" s="5" t="s">
        <v>224</v>
      </c>
      <c r="C72" s="5" t="s">
        <v>225</v>
      </c>
      <c r="D72" s="5" t="s">
        <v>236</v>
      </c>
      <c r="E72" s="5" t="s">
        <v>237</v>
      </c>
      <c r="F72" s="5" t="s">
        <v>243</v>
      </c>
      <c r="G72" s="6">
        <v>43709</v>
      </c>
      <c r="H72" s="6">
        <v>43769</v>
      </c>
      <c r="I72" s="5" t="s">
        <v>229</v>
      </c>
      <c r="J72" s="5" t="s">
        <v>230</v>
      </c>
      <c r="K72" s="5" t="s">
        <v>231</v>
      </c>
      <c r="L72" s="5" t="s">
        <v>244</v>
      </c>
      <c r="M72" s="29" t="s">
        <v>245</v>
      </c>
      <c r="N72" s="44"/>
      <c r="O72" s="45"/>
      <c r="P72" s="33"/>
      <c r="Q72" s="45"/>
      <c r="R72" s="33">
        <v>1</v>
      </c>
      <c r="S72" s="45"/>
      <c r="T72" s="33"/>
      <c r="U72" s="45"/>
      <c r="V72" s="52">
        <f t="shared" ref="V72:V79" si="3">+SUM(N72,P72,R72,T72)</f>
        <v>1</v>
      </c>
      <c r="W72" s="46">
        <f t="shared" si="2"/>
        <v>0</v>
      </c>
      <c r="X72" s="49"/>
      <c r="Y72" s="7"/>
    </row>
    <row r="73" spans="1:26" ht="82.5" x14ac:dyDescent="0.3">
      <c r="A73" s="4" t="s">
        <v>233</v>
      </c>
      <c r="B73" s="5" t="s">
        <v>224</v>
      </c>
      <c r="C73" s="5" t="s">
        <v>225</v>
      </c>
      <c r="D73" s="5" t="s">
        <v>236</v>
      </c>
      <c r="E73" s="5" t="s">
        <v>237</v>
      </c>
      <c r="F73" s="5" t="s">
        <v>246</v>
      </c>
      <c r="G73" s="6">
        <v>43770</v>
      </c>
      <c r="H73" s="6">
        <v>43830</v>
      </c>
      <c r="I73" s="5" t="s">
        <v>229</v>
      </c>
      <c r="J73" s="5" t="s">
        <v>230</v>
      </c>
      <c r="K73" s="5" t="s">
        <v>231</v>
      </c>
      <c r="L73" s="5" t="s">
        <v>247</v>
      </c>
      <c r="M73" s="29" t="s">
        <v>247</v>
      </c>
      <c r="N73" s="44"/>
      <c r="O73" s="45"/>
      <c r="P73" s="33">
        <v>0.2</v>
      </c>
      <c r="Q73" s="45"/>
      <c r="R73" s="33">
        <v>0.4</v>
      </c>
      <c r="S73" s="45"/>
      <c r="T73" s="33">
        <v>0.4</v>
      </c>
      <c r="U73" s="45"/>
      <c r="V73" s="52">
        <f t="shared" si="3"/>
        <v>1</v>
      </c>
      <c r="W73" s="46">
        <f t="shared" si="2"/>
        <v>0</v>
      </c>
      <c r="X73" s="49"/>
      <c r="Y73" s="7"/>
    </row>
    <row r="74" spans="1:26" ht="120" customHeight="1" x14ac:dyDescent="0.3">
      <c r="A74" s="4" t="s">
        <v>233</v>
      </c>
      <c r="B74" s="5" t="s">
        <v>224</v>
      </c>
      <c r="C74" s="5" t="s">
        <v>225</v>
      </c>
      <c r="D74" s="5" t="s">
        <v>248</v>
      </c>
      <c r="E74" s="5" t="s">
        <v>249</v>
      </c>
      <c r="F74" s="5" t="s">
        <v>250</v>
      </c>
      <c r="G74" s="6">
        <v>43466</v>
      </c>
      <c r="H74" s="6">
        <v>43496</v>
      </c>
      <c r="I74" s="5" t="s">
        <v>229</v>
      </c>
      <c r="J74" s="5" t="s">
        <v>230</v>
      </c>
      <c r="K74" s="5" t="s">
        <v>231</v>
      </c>
      <c r="L74" s="5" t="s">
        <v>251</v>
      </c>
      <c r="M74" s="29" t="s">
        <v>251</v>
      </c>
      <c r="N74" s="44">
        <v>1</v>
      </c>
      <c r="O74" s="45">
        <v>1</v>
      </c>
      <c r="P74" s="33"/>
      <c r="Q74" s="45"/>
      <c r="R74" s="33"/>
      <c r="S74" s="45"/>
      <c r="T74" s="33"/>
      <c r="U74" s="45"/>
      <c r="V74" s="52">
        <f t="shared" si="3"/>
        <v>1</v>
      </c>
      <c r="W74" s="46">
        <f t="shared" si="2"/>
        <v>1</v>
      </c>
      <c r="X74" s="50" t="s">
        <v>310</v>
      </c>
      <c r="Y74" s="23" t="s">
        <v>317</v>
      </c>
      <c r="Z74" s="64"/>
    </row>
    <row r="75" spans="1:26" ht="66" x14ac:dyDescent="0.3">
      <c r="A75" s="4" t="s">
        <v>233</v>
      </c>
      <c r="B75" s="5" t="s">
        <v>224</v>
      </c>
      <c r="C75" s="5" t="s">
        <v>225</v>
      </c>
      <c r="D75" s="5" t="s">
        <v>248</v>
      </c>
      <c r="E75" s="5" t="s">
        <v>249</v>
      </c>
      <c r="F75" s="5" t="s">
        <v>252</v>
      </c>
      <c r="G75" s="6">
        <v>43497</v>
      </c>
      <c r="H75" s="6">
        <v>43830</v>
      </c>
      <c r="I75" s="5" t="s">
        <v>229</v>
      </c>
      <c r="J75" s="5" t="s">
        <v>230</v>
      </c>
      <c r="K75" s="5" t="s">
        <v>231</v>
      </c>
      <c r="L75" s="5" t="s">
        <v>183</v>
      </c>
      <c r="M75" s="29" t="s">
        <v>253</v>
      </c>
      <c r="N75" s="44"/>
      <c r="O75" s="45"/>
      <c r="P75" s="33">
        <v>0.3</v>
      </c>
      <c r="Q75" s="45"/>
      <c r="R75" s="33">
        <v>0.3</v>
      </c>
      <c r="S75" s="45"/>
      <c r="T75" s="33">
        <v>0.4</v>
      </c>
      <c r="U75" s="45"/>
      <c r="V75" s="52">
        <f t="shared" si="3"/>
        <v>1</v>
      </c>
      <c r="W75" s="46">
        <f t="shared" si="2"/>
        <v>0</v>
      </c>
      <c r="X75" s="49"/>
      <c r="Y75" s="7"/>
    </row>
    <row r="76" spans="1:26" ht="66" x14ac:dyDescent="0.3">
      <c r="A76" s="4" t="s">
        <v>233</v>
      </c>
      <c r="B76" s="5" t="s">
        <v>224</v>
      </c>
      <c r="C76" s="5" t="s">
        <v>225</v>
      </c>
      <c r="D76" s="5" t="s">
        <v>254</v>
      </c>
      <c r="E76" s="5" t="s">
        <v>255</v>
      </c>
      <c r="F76" s="5" t="s">
        <v>256</v>
      </c>
      <c r="G76" s="6">
        <v>43466</v>
      </c>
      <c r="H76" s="6">
        <v>43496</v>
      </c>
      <c r="I76" s="5" t="s">
        <v>229</v>
      </c>
      <c r="J76" s="5" t="s">
        <v>230</v>
      </c>
      <c r="K76" s="5" t="s">
        <v>231</v>
      </c>
      <c r="L76" s="5" t="s">
        <v>257</v>
      </c>
      <c r="M76" s="29" t="s">
        <v>257</v>
      </c>
      <c r="N76" s="44">
        <v>1</v>
      </c>
      <c r="O76" s="45">
        <v>1</v>
      </c>
      <c r="P76" s="33"/>
      <c r="Q76" s="45"/>
      <c r="R76" s="33"/>
      <c r="S76" s="45"/>
      <c r="T76" s="33"/>
      <c r="U76" s="45"/>
      <c r="V76" s="52">
        <f t="shared" si="3"/>
        <v>1</v>
      </c>
      <c r="W76" s="46">
        <f t="shared" si="2"/>
        <v>1</v>
      </c>
      <c r="X76" s="50" t="s">
        <v>311</v>
      </c>
      <c r="Y76" s="23" t="s">
        <v>316</v>
      </c>
      <c r="Z76" s="64"/>
    </row>
    <row r="77" spans="1:26" ht="66" x14ac:dyDescent="0.3">
      <c r="A77" s="4" t="s">
        <v>233</v>
      </c>
      <c r="B77" s="5" t="s">
        <v>224</v>
      </c>
      <c r="C77" s="5" t="s">
        <v>225</v>
      </c>
      <c r="D77" s="5" t="s">
        <v>254</v>
      </c>
      <c r="E77" s="5" t="s">
        <v>255</v>
      </c>
      <c r="F77" s="5" t="s">
        <v>258</v>
      </c>
      <c r="G77" s="6">
        <v>43497</v>
      </c>
      <c r="H77" s="6">
        <v>43830</v>
      </c>
      <c r="I77" s="5" t="s">
        <v>229</v>
      </c>
      <c r="J77" s="5" t="s">
        <v>230</v>
      </c>
      <c r="K77" s="5" t="s">
        <v>231</v>
      </c>
      <c r="L77" s="5" t="s">
        <v>183</v>
      </c>
      <c r="M77" s="29" t="s">
        <v>259</v>
      </c>
      <c r="N77" s="44"/>
      <c r="O77" s="45"/>
      <c r="P77" s="33">
        <v>0.3</v>
      </c>
      <c r="Q77" s="45"/>
      <c r="R77" s="33">
        <v>0.3</v>
      </c>
      <c r="S77" s="45"/>
      <c r="T77" s="33">
        <v>0.4</v>
      </c>
      <c r="U77" s="45"/>
      <c r="V77" s="52">
        <f t="shared" si="3"/>
        <v>1</v>
      </c>
      <c r="W77" s="46">
        <f t="shared" si="2"/>
        <v>0</v>
      </c>
      <c r="X77" s="49"/>
      <c r="Y77" s="7"/>
    </row>
    <row r="78" spans="1:26" ht="124.5" customHeight="1" x14ac:dyDescent="0.3">
      <c r="A78" s="4" t="s">
        <v>260</v>
      </c>
      <c r="B78" s="5" t="s">
        <v>261</v>
      </c>
      <c r="C78" s="5" t="s">
        <v>225</v>
      </c>
      <c r="D78" s="5" t="s">
        <v>262</v>
      </c>
      <c r="E78" s="5" t="s">
        <v>263</v>
      </c>
      <c r="F78" s="5" t="s">
        <v>264</v>
      </c>
      <c r="G78" s="6">
        <v>43467</v>
      </c>
      <c r="H78" s="6">
        <v>43496</v>
      </c>
      <c r="I78" s="5" t="s">
        <v>208</v>
      </c>
      <c r="J78" s="5" t="s">
        <v>179</v>
      </c>
      <c r="K78" s="5" t="s">
        <v>265</v>
      </c>
      <c r="L78" s="5" t="s">
        <v>266</v>
      </c>
      <c r="M78" s="29" t="s">
        <v>267</v>
      </c>
      <c r="N78" s="44">
        <v>1</v>
      </c>
      <c r="O78" s="45">
        <v>0.5</v>
      </c>
      <c r="P78" s="33"/>
      <c r="Q78" s="45"/>
      <c r="R78" s="33"/>
      <c r="S78" s="45"/>
      <c r="T78" s="33"/>
      <c r="U78" s="45"/>
      <c r="V78" s="52">
        <f t="shared" si="3"/>
        <v>1</v>
      </c>
      <c r="W78" s="46">
        <f t="shared" si="2"/>
        <v>0.5</v>
      </c>
      <c r="X78" s="35" t="s">
        <v>312</v>
      </c>
      <c r="Y78" s="23" t="s">
        <v>339</v>
      </c>
      <c r="Z78" s="64"/>
    </row>
    <row r="79" spans="1:26" ht="66.75" thickBot="1" x14ac:dyDescent="0.35">
      <c r="A79" s="10" t="s">
        <v>260</v>
      </c>
      <c r="B79" s="11" t="s">
        <v>261</v>
      </c>
      <c r="C79" s="11" t="s">
        <v>225</v>
      </c>
      <c r="D79" s="11" t="s">
        <v>262</v>
      </c>
      <c r="E79" s="11" t="s">
        <v>263</v>
      </c>
      <c r="F79" s="11" t="s">
        <v>268</v>
      </c>
      <c r="G79" s="12">
        <v>43497</v>
      </c>
      <c r="H79" s="12">
        <v>43830</v>
      </c>
      <c r="I79" s="11" t="s">
        <v>208</v>
      </c>
      <c r="J79" s="11" t="s">
        <v>179</v>
      </c>
      <c r="K79" s="11" t="s">
        <v>265</v>
      </c>
      <c r="L79" s="11" t="s">
        <v>183</v>
      </c>
      <c r="M79" s="31" t="s">
        <v>269</v>
      </c>
      <c r="N79" s="40">
        <v>0.25</v>
      </c>
      <c r="O79" s="41">
        <v>0</v>
      </c>
      <c r="P79" s="37">
        <v>0.25</v>
      </c>
      <c r="Q79" s="41"/>
      <c r="R79" s="37">
        <v>0.25</v>
      </c>
      <c r="S79" s="41"/>
      <c r="T79" s="37">
        <v>0.25</v>
      </c>
      <c r="U79" s="41"/>
      <c r="V79" s="54">
        <f t="shared" si="3"/>
        <v>1</v>
      </c>
      <c r="W79" s="43">
        <f t="shared" si="2"/>
        <v>0</v>
      </c>
      <c r="X79" s="38" t="s">
        <v>340</v>
      </c>
      <c r="Y79" s="28"/>
      <c r="Z79" s="64"/>
    </row>
    <row r="80" spans="1:26" x14ac:dyDescent="0.3">
      <c r="A80" s="13"/>
      <c r="B80" s="14"/>
      <c r="C80" s="14"/>
      <c r="D80" s="65"/>
      <c r="E80" s="65"/>
      <c r="F80" s="65"/>
      <c r="G80" s="65"/>
      <c r="H80" s="65"/>
      <c r="I80" s="65"/>
      <c r="J80" s="65"/>
      <c r="K80" s="65"/>
      <c r="L80" s="14"/>
      <c r="M80" s="65"/>
      <c r="N80" s="66"/>
      <c r="O80" s="66"/>
      <c r="P80" s="17"/>
      <c r="Q80" s="17"/>
      <c r="R80" s="17"/>
      <c r="S80" s="17"/>
      <c r="T80" s="17"/>
      <c r="U80" s="17"/>
      <c r="V80" s="66"/>
      <c r="W80" s="67"/>
      <c r="X80" s="66"/>
      <c r="Y80" s="66"/>
      <c r="Z80" s="64"/>
    </row>
    <row r="81" spans="1:26" s="16" customFormat="1" x14ac:dyDescent="0.3">
      <c r="A81" s="15"/>
      <c r="D81" s="19"/>
      <c r="E81" s="19"/>
      <c r="F81" s="19"/>
      <c r="G81" s="19"/>
      <c r="H81" s="19"/>
      <c r="I81" s="19"/>
      <c r="J81" s="66"/>
      <c r="K81" s="66"/>
      <c r="L81" s="17"/>
      <c r="M81" s="19"/>
      <c r="N81" s="61"/>
      <c r="O81" s="62"/>
      <c r="P81" s="62"/>
      <c r="Q81" s="62"/>
      <c r="R81" s="62"/>
      <c r="S81" s="62"/>
      <c r="T81" s="62"/>
      <c r="U81" s="62"/>
      <c r="V81" s="62"/>
      <c r="W81" s="62"/>
      <c r="X81" s="19"/>
      <c r="Y81" s="19"/>
      <c r="Z81" s="19"/>
    </row>
    <row r="82" spans="1:26" s="16" customFormat="1" ht="17.25" thickBot="1" x14ac:dyDescent="0.35">
      <c r="A82" s="20"/>
      <c r="D82" s="19"/>
      <c r="E82" s="19"/>
      <c r="F82" s="19"/>
      <c r="G82" s="19"/>
      <c r="H82" s="19"/>
      <c r="I82" s="19"/>
      <c r="J82" s="66"/>
      <c r="K82" s="66"/>
      <c r="L82" s="17"/>
      <c r="M82" s="19"/>
      <c r="N82" s="19"/>
      <c r="O82" s="19"/>
      <c r="P82" s="18"/>
      <c r="Q82" s="19"/>
      <c r="R82" s="19"/>
      <c r="V82" s="19"/>
      <c r="W82" s="19"/>
      <c r="X82" s="19"/>
      <c r="Y82" s="19"/>
      <c r="Z82" s="19"/>
    </row>
    <row r="83" spans="1:26" x14ac:dyDescent="0.3">
      <c r="E83" s="16"/>
      <c r="M83" s="17"/>
      <c r="N83" s="68"/>
      <c r="O83" s="69"/>
      <c r="P83" s="39"/>
      <c r="Q83" s="39"/>
      <c r="R83" s="39"/>
      <c r="S83" s="39"/>
      <c r="T83" s="39"/>
      <c r="U83" s="39"/>
      <c r="V83" s="39"/>
      <c r="W83" s="39"/>
      <c r="X83" s="17"/>
    </row>
    <row r="84" spans="1:26" x14ac:dyDescent="0.3">
      <c r="E84" s="16"/>
      <c r="M84" s="17"/>
      <c r="N84" s="70"/>
      <c r="O84" s="71"/>
      <c r="P84" s="39"/>
      <c r="Q84" s="39"/>
      <c r="R84" s="39"/>
      <c r="S84" s="39"/>
      <c r="T84" s="39"/>
      <c r="U84" s="39"/>
      <c r="V84" s="17"/>
      <c r="W84" s="17"/>
      <c r="X84" s="17"/>
    </row>
    <row r="85" spans="1:26" x14ac:dyDescent="0.3">
      <c r="E85" s="16"/>
      <c r="M85" s="17"/>
      <c r="N85" s="70"/>
      <c r="O85" s="71"/>
      <c r="P85" s="39"/>
      <c r="Q85" s="39"/>
      <c r="R85" s="39"/>
      <c r="S85" s="39"/>
      <c r="T85" s="39"/>
      <c r="U85" s="39"/>
      <c r="V85" s="17"/>
      <c r="W85" s="17"/>
      <c r="X85" s="17"/>
    </row>
    <row r="86" spans="1:26" ht="17.25" thickBot="1" x14ac:dyDescent="0.35">
      <c r="E86" s="16"/>
      <c r="M86" s="17"/>
      <c r="N86" s="72"/>
      <c r="O86" s="73"/>
      <c r="P86" s="39"/>
      <c r="Q86" s="39"/>
      <c r="R86" s="39"/>
      <c r="S86" s="39"/>
      <c r="T86" s="39"/>
      <c r="U86" s="39"/>
      <c r="V86" s="17"/>
      <c r="W86" s="17"/>
      <c r="X86" s="17"/>
    </row>
    <row r="87" spans="1:26" x14ac:dyDescent="0.3">
      <c r="E87" s="16"/>
      <c r="M87" s="17"/>
      <c r="N87" s="39"/>
      <c r="O87" s="39"/>
      <c r="P87" s="39"/>
      <c r="Q87" s="39"/>
      <c r="R87" s="39"/>
      <c r="S87" s="39"/>
      <c r="T87" s="39"/>
      <c r="U87" s="39"/>
      <c r="V87" s="17"/>
      <c r="W87" s="17"/>
      <c r="X87" s="17"/>
    </row>
    <row r="88" spans="1:26" x14ac:dyDescent="0.3">
      <c r="E88" s="16"/>
    </row>
    <row r="89" spans="1:26" x14ac:dyDescent="0.3">
      <c r="E89" s="16"/>
    </row>
    <row r="90" spans="1:26" x14ac:dyDescent="0.3">
      <c r="E90" s="16"/>
    </row>
    <row r="91" spans="1:26" x14ac:dyDescent="0.3">
      <c r="E91" s="16"/>
    </row>
    <row r="92" spans="1:26" x14ac:dyDescent="0.3">
      <c r="E92" s="16"/>
    </row>
    <row r="93" spans="1:26" x14ac:dyDescent="0.3">
      <c r="E93" s="16"/>
      <c r="F93" s="22"/>
    </row>
    <row r="94" spans="1:26" x14ac:dyDescent="0.3">
      <c r="E94" s="16"/>
      <c r="F94" s="22"/>
    </row>
    <row r="95" spans="1:26" x14ac:dyDescent="0.3">
      <c r="E95" s="16"/>
      <c r="F95" s="22"/>
    </row>
    <row r="96" spans="1:26" x14ac:dyDescent="0.3">
      <c r="E96" s="16"/>
      <c r="F96" s="22"/>
    </row>
  </sheetData>
  <autoFilter ref="A6:Y79"/>
  <mergeCells count="32">
    <mergeCell ref="A1:B1"/>
    <mergeCell ref="C1:Y1"/>
    <mergeCell ref="A2:Y2"/>
    <mergeCell ref="A3:D3"/>
    <mergeCell ref="F3:I3"/>
    <mergeCell ref="J3:K3"/>
    <mergeCell ref="L3:V3"/>
    <mergeCell ref="W3:Y3"/>
    <mergeCell ref="A4:A6"/>
    <mergeCell ref="B4:B6"/>
    <mergeCell ref="C4:C6"/>
    <mergeCell ref="D4:D6"/>
    <mergeCell ref="E4:E6"/>
    <mergeCell ref="Y4:Y6"/>
    <mergeCell ref="G5:G6"/>
    <mergeCell ref="H5:H6"/>
    <mergeCell ref="I5:I6"/>
    <mergeCell ref="J5:J6"/>
    <mergeCell ref="K5:K6"/>
    <mergeCell ref="V5:W5"/>
    <mergeCell ref="X5:X6"/>
    <mergeCell ref="L5:L6"/>
    <mergeCell ref="M5:M6"/>
    <mergeCell ref="N5:O5"/>
    <mergeCell ref="P5:Q5"/>
    <mergeCell ref="R5:S5"/>
    <mergeCell ref="T5:U5"/>
    <mergeCell ref="F4:F6"/>
    <mergeCell ref="G4:H4"/>
    <mergeCell ref="I4:K4"/>
    <mergeCell ref="L4:M4"/>
    <mergeCell ref="N4:W4"/>
  </mergeCells>
  <dataValidations count="1">
    <dataValidation type="textLength" allowBlank="1" showInputMessage="1" showErrorMessage="1" sqref="X60:Y60">
      <formula1>10</formula1>
      <formula2>400</formula2>
    </dataValidation>
  </dataValidations>
  <printOptions horizontalCentered="1"/>
  <pageMargins left="0.31496062992125984" right="0.51181102362204722" top="0.55118110236220474" bottom="0.78740157480314965" header="0.31496062992125984" footer="0.31496062992125984"/>
  <pageSetup paperSize="5" scale="36" orientation="landscape" r:id="rId1"/>
  <headerFooter>
    <oddFooter>&amp;L&amp;"Arial Narrow,Normal"&amp;9Código: G1-S1-FO-13
Versión: 09&amp;C&amp;"Arial Narrow,Normal"&amp;9Vigencia: 30/08/2018&amp;R&amp;"Arial Narrow,Normal"&amp;9Página: &amp;P de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'[1]LISTA DESPLEGABLE v0'!#REF!</xm:f>
          </x14:formula1>
          <xm:sqref>A7:B79 I7:K79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PLAN DE ACCIÓN 2019  </vt:lpstr>
      <vt:lpstr>'PLAN DE ACCIÓN 2019  '!Área_de_impresión</vt:lpstr>
      <vt:lpstr>'PLAN DE ACCIÓN 2019  '!Títulos_a_imprimir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Manuel Vanegas Jamaica</dc:creator>
  <cp:lastModifiedBy>Juan Manuel Vanegas Jamaica</cp:lastModifiedBy>
  <cp:lastPrinted>2019-05-15T21:34:21Z</cp:lastPrinted>
  <dcterms:created xsi:type="dcterms:W3CDTF">2019-02-01T13:44:19Z</dcterms:created>
  <dcterms:modified xsi:type="dcterms:W3CDTF">2019-05-16T15:50:49Z</dcterms:modified>
</cp:coreProperties>
</file>