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32 PLAN ACCION 2018\"/>
    </mc:Choice>
  </mc:AlternateContent>
  <bookViews>
    <workbookView xWindow="0" yWindow="0" windowWidth="28800" windowHeight="12075"/>
  </bookViews>
  <sheets>
    <sheet name="3. Plan de Acción" sheetId="1" r:id="rId1"/>
  </sheets>
  <externalReferences>
    <externalReference r:id="rId2"/>
    <externalReference r:id="rId3"/>
  </externalReferences>
  <definedNames>
    <definedName name="_xlnm.Print_Area" localSheetId="0">'3. Plan de Acción'!$A$1:$Y$55</definedName>
    <definedName name="_xlnm.Print_Titles" localSheetId="0">'3. Plan de Acción'!$1:$8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43" i="1" l="1"/>
  <c r="V43" i="1"/>
  <c r="W30" i="1" l="1"/>
  <c r="V30" i="1"/>
  <c r="W37" i="1"/>
  <c r="V37" i="1"/>
  <c r="W29" i="1"/>
  <c r="V29" i="1"/>
  <c r="W27" i="1"/>
  <c r="V27" i="1"/>
  <c r="W28" i="1"/>
  <c r="V28" i="1"/>
  <c r="W24" i="1"/>
  <c r="V24" i="1"/>
  <c r="W32" i="1"/>
  <c r="V32" i="1"/>
  <c r="W31" i="1"/>
  <c r="V31" i="1"/>
  <c r="W26" i="1"/>
  <c r="V26" i="1"/>
  <c r="W40" i="1"/>
  <c r="V40" i="1"/>
  <c r="W39" i="1"/>
  <c r="V39" i="1"/>
  <c r="W38" i="1"/>
  <c r="V38" i="1"/>
  <c r="W23" i="1"/>
  <c r="V23" i="1"/>
  <c r="W33" i="1"/>
  <c r="V33" i="1"/>
  <c r="W42" i="1"/>
  <c r="V42" i="1"/>
  <c r="W17" i="1"/>
  <c r="V17" i="1"/>
  <c r="W18" i="1"/>
  <c r="V18" i="1"/>
  <c r="W16" i="1"/>
  <c r="V16" i="1"/>
  <c r="W14" i="1"/>
  <c r="V14" i="1"/>
  <c r="W13" i="1"/>
  <c r="V13" i="1"/>
  <c r="W12" i="1"/>
  <c r="V12" i="1"/>
  <c r="W15" i="1"/>
  <c r="V15" i="1"/>
  <c r="W41" i="1"/>
  <c r="V41" i="1"/>
  <c r="W11" i="1"/>
  <c r="V11" i="1"/>
  <c r="W10" i="1"/>
  <c r="V10" i="1"/>
  <c r="W9" i="1"/>
  <c r="V9" i="1"/>
  <c r="W22" i="1"/>
  <c r="V22" i="1"/>
  <c r="W19" i="1"/>
  <c r="V19" i="1"/>
  <c r="W36" i="1"/>
  <c r="V36" i="1"/>
  <c r="W25" i="1"/>
  <c r="V25" i="1"/>
  <c r="W35" i="1"/>
  <c r="V35" i="1"/>
  <c r="W34" i="1"/>
  <c r="V34" i="1"/>
  <c r="W20" i="1"/>
  <c r="V20" i="1"/>
  <c r="W21" i="1"/>
  <c r="V21" i="1"/>
</calcChain>
</file>

<file path=xl/sharedStrings.xml><?xml version="1.0" encoding="utf-8"?>
<sst xmlns="http://schemas.openxmlformats.org/spreadsheetml/2006/main" count="430" uniqueCount="227">
  <si>
    <t>PLAN DE ACCIÓN</t>
  </si>
  <si>
    <t>3. PERÍODO SEGUIMIENTO</t>
  </si>
  <si>
    <t>5. OBJETIVO ESTRATEGICO</t>
  </si>
  <si>
    <r>
      <rPr>
        <b/>
        <sz val="7"/>
        <color theme="0"/>
        <rFont val="Arial Narrow"/>
        <family val="2"/>
      </rPr>
      <t>6.</t>
    </r>
    <r>
      <rPr>
        <b/>
        <sz val="9"/>
        <color theme="0"/>
        <rFont val="Arial Narrow"/>
        <family val="2"/>
      </rPr>
      <t xml:space="preserve"> ESTRATEGIA</t>
    </r>
  </si>
  <si>
    <t xml:space="preserve">7. META  
</t>
  </si>
  <si>
    <t>8. ACTIVIDAD</t>
  </si>
  <si>
    <t xml:space="preserve">9. TIEMPO PROGRAMADO </t>
  </si>
  <si>
    <t>10. PROCESO</t>
  </si>
  <si>
    <t>11. INDICADOR</t>
  </si>
  <si>
    <t xml:space="preserve">12. AUTOEVALUACIÓN </t>
  </si>
  <si>
    <t>14. SEGUIMIENTO OAPLA</t>
  </si>
  <si>
    <t>FECHA INICIAL</t>
  </si>
  <si>
    <t>FECHA FINAL</t>
  </si>
  <si>
    <t>NOMBRE</t>
  </si>
  <si>
    <t>DEPENDENCIA</t>
  </si>
  <si>
    <t>RESPONSABLE</t>
  </si>
  <si>
    <t>DESCRIPCIÓN</t>
  </si>
  <si>
    <t>RESULTADO ESPERADO</t>
  </si>
  <si>
    <t>SEGUNDO TRIMESTRE</t>
  </si>
  <si>
    <t>TERCER TRIMESTRE</t>
  </si>
  <si>
    <t>CUARTO TRIMESTRE</t>
  </si>
  <si>
    <t>% ACUMULADO</t>
  </si>
  <si>
    <t>13.AMPLIACIÓN DE LA AUTOEVALUACIÓN</t>
  </si>
  <si>
    <t>PR</t>
  </si>
  <si>
    <t>EJ</t>
  </si>
  <si>
    <t>Información y comunicación</t>
  </si>
  <si>
    <t>Gestión Documental</t>
  </si>
  <si>
    <t>Generar confianza y reconocimiento por parte de los diferentes grupos de interés para asegurar el posicionamiento de la Entidad</t>
  </si>
  <si>
    <t>Implementar el programa de Gestión Documental</t>
  </si>
  <si>
    <t>Diseñar  el Programa de Gestión Documental, aprobarlo por Comité Institucional de Gestión del Desempeño y Socializar  a cada una de las áreas de la entidad</t>
  </si>
  <si>
    <t>Gestión Administrativa y Financiera</t>
  </si>
  <si>
    <t>Subdirección Administrativa</t>
  </si>
  <si>
    <t>Subdirector Administrativo</t>
  </si>
  <si>
    <t>N°. de dependencias capacitadas/total de las dependencias de la Unidad</t>
  </si>
  <si>
    <t>Programa de Gestion Documental  socializado</t>
  </si>
  <si>
    <t xml:space="preserve">Digitalización del 40% de los documentos de la entidad </t>
  </si>
  <si>
    <t>Digitalización documentos</t>
  </si>
  <si>
    <t>Número de series  digitalizadas  / total de series de la USPEC equivalente al 40%</t>
  </si>
  <si>
    <t>40%  de  series documentales digitalizadas</t>
  </si>
  <si>
    <t>Talento Humano</t>
  </si>
  <si>
    <t>Gestión del Talento Humano</t>
  </si>
  <si>
    <t xml:space="preserve">Fortalecer la cultura organizacional a través del desarrollo de competencias y bienestar integral del talento humano para afianzar el compromiso institucional
</t>
  </si>
  <si>
    <t>Fortalecer la planta de personal de la entidad</t>
  </si>
  <si>
    <t>Avance Plan Institucional de Capacitacitación PIC</t>
  </si>
  <si>
    <t>Plan Institucional de Capacitación desarrollado</t>
  </si>
  <si>
    <t>Culminar el rediseño institucional para ser presentado a las instancias competentes.</t>
  </si>
  <si>
    <t>Establecer y desarrollar cronograma de trabajo para Rediseño institucional</t>
  </si>
  <si>
    <t>Avance del cronograma de trabajo para Rediseño institucional</t>
  </si>
  <si>
    <t>Estudio actualizado, presentado ante las instancias correspondientes (MIJ, DAFP, MHCP)</t>
  </si>
  <si>
    <t>Gestión para el resultado con valores</t>
  </si>
  <si>
    <t>Servicio al Ciudadano</t>
  </si>
  <si>
    <t>Robustecer los mecanismos de Transparencia Institucional y de lucha contra la corrupción</t>
  </si>
  <si>
    <t xml:space="preserve">Participación en las Ferias de Atención al Ciudadano programadas por el Departamento Nacional de Planeación. </t>
  </si>
  <si>
    <t>Dirección Administrativa y Financiera</t>
  </si>
  <si>
    <t>Director Administrativo y Financiero</t>
  </si>
  <si>
    <t xml:space="preserve">50% de Ferias asistidas /Total de Ferias convocadas </t>
  </si>
  <si>
    <t>Divulgación funcionamiento de la USPEC en ferias asistidas</t>
  </si>
  <si>
    <t>Direccionamiento estratégico y planeación</t>
  </si>
  <si>
    <t>Planeación Institucional</t>
  </si>
  <si>
    <t>Consolidar la cultura de calidad dentro de la institución mediante la interiorización y apropiación del SIGI, con el fin de atender con efectividad las necesidades del cliente institucional</t>
  </si>
  <si>
    <t>Implementar los controles que aseguren la confiabilidad, integridad y disponibilidad de la información institucional</t>
  </si>
  <si>
    <t>Adelantar sensibilización sobre los documentos generados en el Sistema Integrado del Proceso de Gestión Contractual a 100 personas vinculadas (Funcionarios de Planta y Contratistas) a  la Entidad</t>
  </si>
  <si>
    <t>Desarrollar campañas de sensiibilización y apropiación de los documentos estandarizados en el Proceso Contractual</t>
  </si>
  <si>
    <t>Gestión Contractual</t>
  </si>
  <si>
    <t>Dirección de Gestión Contractual</t>
  </si>
  <si>
    <t>Director de Gestión Contractual</t>
  </si>
  <si>
    <t>N° Personas sensibilizadas / N° de Personas proyectadas a sensibilizar (100)</t>
  </si>
  <si>
    <t>Funcionarios sensibilizados y actualizados en el proceso</t>
  </si>
  <si>
    <t>Proveer bienes y servicios para contribuir al mejoramiento de las condiciones de habitabilidad y bienestar de la población privada de la libertad</t>
  </si>
  <si>
    <t>Realizar seguimiento permanente al Plan de Adquisiciones</t>
  </si>
  <si>
    <t>Seguimiento mensual a los compromisos adquiridos por las àreas ejecutoras en materia contractual</t>
  </si>
  <si>
    <t>N° de procesos en curso/ N° de procesos propuestos</t>
  </si>
  <si>
    <t>Procesos prouestos y ejecutados</t>
  </si>
  <si>
    <t>Realizar  seguimiento contractual al 80% de los contratos vigentes (excluyendo prestación de servicios profesionales y apoyo a la gestión).</t>
  </si>
  <si>
    <t>N° de contratos analizados / 80% del total de contratos vigentes</t>
  </si>
  <si>
    <t>Contratos vigentes con seguimiento contractual</t>
  </si>
  <si>
    <t xml:space="preserve">Proporcionar la infraestructura física y su mantenimiento para contribuir al mejoramiento de las condiciones de habitabilidad y bienestar de la población privada de la libertad </t>
  </si>
  <si>
    <t>Ampliar, mejorar y conservar la infraestructura del Sistema Penitenciario y Carcelario</t>
  </si>
  <si>
    <t>Elaboración del Plan Maestro de Infraestructura Penitenciaria y Carcelaria</t>
  </si>
  <si>
    <t>Ejecutar la Fase 1 - Diagnostico- Hito N° 1 Del Plan Maestro de Infraestructura Penitenciaria y Carcelaria</t>
  </si>
  <si>
    <t>Gestión de la Infraestructura</t>
  </si>
  <si>
    <t>Dirección de Infraestructura</t>
  </si>
  <si>
    <t>Director de Infraestructura</t>
  </si>
  <si>
    <t xml:space="preserve">Plan Maestro de Infraestructura Penitenciaria y Carcelaria elaborado. </t>
  </si>
  <si>
    <t>Ejecución del Plan Maestro de Infraestructura  Fase 1 Hito 1</t>
  </si>
  <si>
    <t xml:space="preserve">Entregar 1500 cupos penitenciarios y carcelarios al INPEC
</t>
  </si>
  <si>
    <t>Generar cupos penitenciarios y carcelarios para la población privada de la libertad</t>
  </si>
  <si>
    <t>No. de cupos entregados / No. Cupos proyectados para la vigencia</t>
  </si>
  <si>
    <t>Cupos entragados</t>
  </si>
  <si>
    <t xml:space="preserve">Proporcionar la infraestructura física y su mantenimiento para contribuir al mejoramiento de las condiciones de habitabilidad y bienestar de la población privada de la libertad 
</t>
  </si>
  <si>
    <t>Realizar mantenimiento a la infraestructura penitenciaria y carcelaria</t>
  </si>
  <si>
    <t>N° de ERON con intervenciones en mantenimiento iniciadas durante la vigencia / N° de ERON proyectados para intervención en la vigencia.</t>
  </si>
  <si>
    <t xml:space="preserve">135 ERON con obras de  mantenimiento </t>
  </si>
  <si>
    <t>Gestión Presupuestal y eficiencia del gasto público</t>
  </si>
  <si>
    <t>Adelantar las actividades contractuales requeridas para la construcción, renovación y mantenimiento de la infraestructura</t>
  </si>
  <si>
    <t>Presupuesto de inversión obligado / Presupuesto apropiado</t>
  </si>
  <si>
    <t>Compromiso total del presupuesto de Inversión apropiado para la vigencia</t>
  </si>
  <si>
    <t>Fortalecer el suministro de bienes y servicios para el Sistema Penitenciario y Carcelario</t>
  </si>
  <si>
    <t>Fortalecimiento tecnológico de dieciseis (16) salas para audiencias judiciales del INPEC</t>
  </si>
  <si>
    <t>Dotar con elementos tecnológicos al Sistema Penitenciario y Carcelario</t>
  </si>
  <si>
    <t>Gestión de Suministro de Bienes y Prestación de Servicios</t>
  </si>
  <si>
    <t>Dirección de Logística</t>
  </si>
  <si>
    <t>Director Logístico</t>
  </si>
  <si>
    <t>No. de ERON con salas para audiencias judiciales fortalecidas tecnológicamente /
 No. de ERON con salas para audiencias fortalecidas tecnológicamente proyectadas para la vigencia</t>
  </si>
  <si>
    <t>Contratos adjudicados para la implementación de 16 Salas para realización de audiencias virtuales</t>
  </si>
  <si>
    <t>Dotar a cuatro (4) ERON con máquinas de Rayos X</t>
  </si>
  <si>
    <t>No. de ERON con máquinas de Rayos X  /
 No. de ERON con máquinas de Rayos X  proyectados para la vigencia</t>
  </si>
  <si>
    <t xml:space="preserve">Contratos adjudicados  para la dotación de  4 Máquinas  de RX </t>
  </si>
  <si>
    <t>Dotar a cuatro (4) ERON con Sistema de Circuito Cerrado de Televisión</t>
  </si>
  <si>
    <t>No. de ERON con Sistema de circuito cerrado de televisión  /
 No. de ERON con Sistema de circuito cerrado de televisión proyectados para la vigencia</t>
  </si>
  <si>
    <t xml:space="preserve">Contratos adjudicados para la dotación de  4 CCTV </t>
  </si>
  <si>
    <t>Dotar a ocho (8) ERON con sistema de radio comunicación de dos vías</t>
  </si>
  <si>
    <t>No. de ERON con Sistema de radio comunicación de dos vías  /
 No. de ERON con Sistema de radio comunicación de dos vías proyectados para la vigencia</t>
  </si>
  <si>
    <t xml:space="preserve">Contratos adjudicados para la dotación de  8 Sistemas de radio </t>
  </si>
  <si>
    <t xml:space="preserve">Prestar el servicio de vigilancia electrónica a 6,000 internos por mes </t>
  </si>
  <si>
    <t>Suministrar el servicio de vigilancia electrónica a los internos beneficiarios según la ley</t>
  </si>
  <si>
    <t>Contrato  celebrado para garantizar la prestación de servicio de vigilancia electrónica para Población Privada de la Libertad cargo del INPEC</t>
  </si>
  <si>
    <t>Supervisar el contrato con la entidad fiduciaria para la administración de los recursos del Fondo Nacional de Salud para la Población Privada de la Libertad</t>
  </si>
  <si>
    <t>Realizar la supervisión al contrato con la entidad fiduciaria para la administración de los recursos del Fondo Nacional de Salud para la Población Privada de la Libertad</t>
  </si>
  <si>
    <t>Realizar supervisión permanente a los contratos de suministro de alimentación, como mínimo para un 80% /mes, de la población beneficiaria en los ERON.</t>
  </si>
  <si>
    <t>Realizar el seguimiento a la contratación del servicio de alimentación</t>
  </si>
  <si>
    <t xml:space="preserve">Supervisión permanente a los Contratos del suministro de alimentación </t>
  </si>
  <si>
    <t xml:space="preserve">Presupuesto de inversión </t>
  </si>
  <si>
    <t>Fortalecer el proceso de investigación y generación de conocimiento para el mejoramiento del Sistema Penitenciario y Carcelario</t>
  </si>
  <si>
    <t xml:space="preserve">Dar continuidad al proceso de investigación y generación de conocimiento mediante la puesta en marcha de investigaciones pertinentes para la entidad </t>
  </si>
  <si>
    <t>Actualizar el proyecto de inversión de Estudios e Investigaciones sobre el Sistema Penitenciario y Carcelario</t>
  </si>
  <si>
    <t>Presentar ante el MIJ y el DNP la actualización del proyecto de inversión</t>
  </si>
  <si>
    <t>Investigación y Aprendizaje para la Gestión Penitenciaria</t>
  </si>
  <si>
    <t>Dirección General</t>
  </si>
  <si>
    <t>Director General</t>
  </si>
  <si>
    <t>Proyecto de inversión reformulado</t>
  </si>
  <si>
    <t>Vincular de manera activa a organizaciones nacionales e internacionales a través de gestión interinstitucional, con el fin de proporcionar recursos para el mejoramiento del Sistema Penitenciario y Carcelario</t>
  </si>
  <si>
    <t xml:space="preserve">Promover la búsqueda de recursos financieros y no financieros a través de gestión interinstitucional </t>
  </si>
  <si>
    <t>Estructurar un proyecto de infraestructura penitenciaria y carcelaria con vinculación de capital privado</t>
  </si>
  <si>
    <t xml:space="preserve">Impulsar la estructuración de proyectos de infraestructura penitenciaria y carcelaria con vinculación de capital privado </t>
  </si>
  <si>
    <t>Proyecto con vinculación de capital privado, estructurado</t>
  </si>
  <si>
    <t>Proyecto estructurado</t>
  </si>
  <si>
    <t xml:space="preserve">Posicionar la imagen y la gestión de la Unidad en el entorno institucional y nacional </t>
  </si>
  <si>
    <t xml:space="preserve">Actualizar y Desarrollar el Plan Estratégico de comunicaciones </t>
  </si>
  <si>
    <t>Implementar el Plan Estratégico de Comunicaciones</t>
  </si>
  <si>
    <t>Gestión de la Comunicación Institucional</t>
  </si>
  <si>
    <t>Avance del cronograma del Plan Estratégico de Comunicaciones.</t>
  </si>
  <si>
    <t>PEC actualizado y desarrollado</t>
  </si>
  <si>
    <t xml:space="preserve">Mantener y mejorar el Sistema Integrado de Gestión Institucional - SIGI - </t>
  </si>
  <si>
    <t>Adelantar sensibilización para la operacionalización del SIGI al 50% de los funcionarios vinculados a la Entidad</t>
  </si>
  <si>
    <t>Realizar campañas de sensibilización y motivación para la apropiación del SIGI</t>
  </si>
  <si>
    <t>Gestión Estratégica Organizacional</t>
  </si>
  <si>
    <t>Oficina Asesora de Planeación y Desarrollo</t>
  </si>
  <si>
    <t>Jefe de Oficina</t>
  </si>
  <si>
    <t>No. De funcionarios sensibilizados / No de funcionarios vinculados a la Entidad</t>
  </si>
  <si>
    <t>50 % de los Funcionarios vinculados, debidamente sensibilizados en SIGI</t>
  </si>
  <si>
    <t>Formar a 20 funcionarios vinculados a la Entidad como auditor líder en ISO 9001:2015 con acreditación Internacional</t>
  </si>
  <si>
    <t>Capacitar en temas relacionados con el Sistema de Gestión de Calidad</t>
  </si>
  <si>
    <t>No de auditores formados como auditor líder / total de auditores  proyectados</t>
  </si>
  <si>
    <t xml:space="preserve">20 Auditores formados </t>
  </si>
  <si>
    <t>Realizar una (1) auditoría con el fin de evaluar el Sistema Integrado de Gestión Institucional SIGI</t>
  </si>
  <si>
    <t>Evaluar el Sistema Integrado de Gestión Institucional - SIGI</t>
  </si>
  <si>
    <t>Auditorías desarrollada / Auditorías Programadas</t>
  </si>
  <si>
    <t>Auditoria desarrollada</t>
  </si>
  <si>
    <t>Defensa Jurídica</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</si>
  <si>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</si>
  <si>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</si>
  <si>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Gestión Jurídica</t>
  </si>
  <si>
    <t>Oficina Asesora Jurídica</t>
  </si>
  <si>
    <t>Acciones y demandas  notificadas / Acciones y demandas  contestadas</t>
  </si>
  <si>
    <t>Defensa judicial adecuada</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</si>
  <si>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</si>
  <si>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 xml:space="preserve">Iniciar la actución desde la solicitud para realizar una investigación o la iniciación de manera oficiosa hasta la terminación del proceso disciplinario.
</t>
  </si>
  <si>
    <t xml:space="preserve">Apertura  investigaciónes /Solicitudes para realizar investigaciones  disciplinarias </t>
  </si>
  <si>
    <t xml:space="preserve">Actuaciones disciplinarias desarrolladas </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</si>
  <si>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</si>
  <si>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</si>
  <si>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</si>
  <si>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Peticiones y conceptos atendidos</t>
  </si>
  <si>
    <t xml:space="preserve">Capacitar en Daño antijurídico a funcionarios de la Oficina Jurídica </t>
  </si>
  <si>
    <t xml:space="preserve">Actualizar e implemetar las estrategias de la politica  de daño antijuridico
</t>
  </si>
  <si>
    <t>Funcionarios capacitados /  No. Funcionarios programados a capacitar</t>
  </si>
  <si>
    <t>Funcionarios capacitados en daño antijuridico</t>
  </si>
  <si>
    <t>Control Interno</t>
  </si>
  <si>
    <t>Fortalecer el sistema de Control Interno institucional</t>
  </si>
  <si>
    <t>Evaluación de la Gestión Institucional</t>
  </si>
  <si>
    <t>Oficina de Control Interno</t>
  </si>
  <si>
    <t>% cumplimiento del programa de auditorías para la vigencia</t>
  </si>
  <si>
    <t>Programa de Auditorías desarrollado</t>
  </si>
  <si>
    <t xml:space="preserve">% cumplimiento del programa de seguimientos de Ley para la vigencia </t>
  </si>
  <si>
    <t>Sistema de control interno fortalecido</t>
  </si>
  <si>
    <t>Gobierno Digital</t>
  </si>
  <si>
    <t>Establecer la guía de  transición e implementación  del protocolo  IPv4 a IPv6 (MSPI)</t>
  </si>
  <si>
    <t>Mesas de trabajo internas para determinar el estado actual de la infraestructura tecnològica para desarrollar el plan de transicciòn del protocolo IPV4 a IPV6.</t>
  </si>
  <si>
    <t>Gestión de las Tecnologías de la Información</t>
  </si>
  <si>
    <t>Oficina de Tecnología</t>
  </si>
  <si>
    <t>Documento de planeación de IPv6</t>
  </si>
  <si>
    <t>Implementacion de la primera fase de transición a IPV6</t>
  </si>
  <si>
    <t>Seguridad Digital</t>
  </si>
  <si>
    <t>Cronograma de implementación del SGSI para la vigencia</t>
  </si>
  <si>
    <t>Cronograma desarrollado</t>
  </si>
  <si>
    <t>Mesas de trabajajo para alinear el  Plan Estratégico de TI con el marco de referencia de arquitectura empresarial del Estado.</t>
  </si>
  <si>
    <t>Cronograma de arquitectura empresarial para la vigencia</t>
  </si>
  <si>
    <t>Plan estratègico de TI, alineado con el marco de referencia de arquitectura empresarial</t>
  </si>
  <si>
    <r>
      <t>3</t>
    </r>
    <r>
      <rPr>
        <b/>
        <sz val="7"/>
        <color theme="0"/>
        <rFont val="Arial Narrow"/>
        <family val="2"/>
      </rPr>
      <t>.</t>
    </r>
    <r>
      <rPr>
        <b/>
        <sz val="9"/>
        <color theme="0"/>
        <rFont val="Arial Narrow"/>
        <family val="2"/>
      </rPr>
      <t xml:space="preserve"> DIMENSIÓN OPERATIVA</t>
    </r>
  </si>
  <si>
    <t>2. ETAPA: CONSTRUCCIÓN</t>
  </si>
  <si>
    <t>PRIMER     TRIMESTRE</t>
  </si>
  <si>
    <r>
      <rPr>
        <b/>
        <sz val="7"/>
        <color theme="0"/>
        <rFont val="Arial Narrow"/>
        <family val="2"/>
      </rPr>
      <t>4.</t>
    </r>
    <r>
      <rPr>
        <b/>
        <sz val="9"/>
        <color theme="0"/>
        <rFont val="Arial Narrow"/>
        <family val="2"/>
      </rPr>
      <t xml:space="preserve"> POLÍTICA DE GESTIÓN Y DESEMPEÑO INSTITUCIÓNAL</t>
    </r>
  </si>
  <si>
    <t>Supervisión mensual del Contrato con la entidad Fiduciaria 12</t>
  </si>
  <si>
    <t>Aprobado enero 31/18</t>
  </si>
  <si>
    <t>Presentar 12 Informes de supervisión permanente de contratos de suministro de alimentación, para el 80% / mes de la población privada de la libertad en ERON.</t>
  </si>
  <si>
    <t xml:space="preserve">Realizar 12 Informes de supervisión al contrato con la entidad fiduciaria para la administración de los recursos del Fondo Nacional de Salud para la Población Privada de la Libertad
</t>
  </si>
  <si>
    <t>Socializar el Programa de Gestion Documental al 100% de los funcionarios de la USPEC</t>
  </si>
  <si>
    <t>Desarrollar el cronograma del l proceso de implementación del SGSI</t>
  </si>
  <si>
    <t xml:space="preserve">Desarrollar el  cronograma para del SGSI </t>
  </si>
  <si>
    <t>Dar a conocer la gestión de la USPEC en 4 ferias de Atención al Ciudadano</t>
  </si>
  <si>
    <t xml:space="preserve">Desarrolar al 100% el programa de seguimientos de Ley para la vigencia </t>
  </si>
  <si>
    <t>Desarrollar al 100% el Programa de Auditorías para la Vigencia</t>
  </si>
  <si>
    <t xml:space="preserve"> Desarrollar al 100%  el Plan estratégico de Recursos Humanos</t>
  </si>
  <si>
    <t>Adelantar las actividades establecidas en los planes que integran el Plan Estratégico de Recursos Humanos</t>
  </si>
  <si>
    <t>Cumplir las metas establecidas en los Acuerdos de desempeño para el  presupuesto de inversión apropiado  durante la vigencia para la infraestructura penitenciaria y carcelaria</t>
  </si>
  <si>
    <t>Cumplir las metas establecidas en los Acuerdos de desempeño para el presupuesto de inversión apropiado  durante la vigencia para la dotación penitenciaria y carcelaria</t>
  </si>
  <si>
    <t>Iniciar la Implementación  un esquema de arquitectura empresarial para la USPEC (Arquitecto empresarial)</t>
  </si>
  <si>
    <t>Adelantar las actividades contractuales requeridas para la dotación penitenciaria y carcelaria</t>
  </si>
  <si>
    <t>Intervenir 135 ERON con obras de mantenimiento general.</t>
  </si>
  <si>
    <t xml:space="preserve">Seguimiento  a los contratos vigentes  </t>
  </si>
  <si>
    <t>GUSTAVO ADOLFO CAMELO HURTADO</t>
  </si>
  <si>
    <t>Director General ( e) USPEC</t>
  </si>
  <si>
    <t>JUAN CARLOS RESTREPO PIEDRAHITA</t>
  </si>
  <si>
    <t>ORIGINAL FIRMADO</t>
  </si>
  <si>
    <t>1. VIGENCIA  2018</t>
  </si>
  <si>
    <t>Jefe Oficina Asesora de Planeación y Desarrollo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</si>
</sst>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d&quot; de &quot;mmmm&quot; de &quot;yyyy;@"/>
    <numFmt numFmtId="165" formatCode="dd/mm/yyyy;@"/>
  </numFmts>
  <fonts count="22" x14ac:knownFonts="1">
    <font>
      <sz val="11"/>
      <color theme="1"/>
      <name val="Calibri"/>
      <family val="2"/>
      <scheme val="minor"/>
    </font>
    <font>
      <sz val="11"/>
      <color theme="1"/>
      <name val="Calibri"/>
      <family val="2"/>
      <scheme val="minor"/>
    </font>
    <font>
      <b/>
      <sz val="22"/>
      <color theme="1"/>
      <name val="Arial Narrow"/>
      <family val="2"/>
    </font>
    <font>
      <sz val="9"/>
      <color theme="1"/>
      <name val="Arial Narrow"/>
      <family val="2"/>
    </font>
    <font>
      <b/>
      <sz val="9"/>
      <color theme="1"/>
      <name val="Arial Narrow"/>
      <family val="2"/>
    </font>
    <font>
      <sz val="10"/>
      <color rgb="FF000000"/>
      <name val="Arial"/>
      <family val="2"/>
    </font>
    <font>
      <b/>
      <sz val="9"/>
      <color theme="0"/>
      <name val="Arial Narrow"/>
      <family val="2"/>
    </font>
    <font>
      <b/>
      <sz val="7"/>
      <color theme="0"/>
      <name val="Arial Narrow"/>
      <family val="2"/>
    </font>
    <font>
      <b/>
      <sz val="9"/>
      <color theme="3"/>
      <name val="Arial Narrow"/>
      <family val="2"/>
    </font>
    <font>
      <b/>
      <sz val="9"/>
      <color theme="4" tint="-0.249977111117893"/>
      <name val="Arial Narrow"/>
      <family val="2"/>
    </font>
    <font>
      <sz val="11"/>
      <color theme="1"/>
      <name val="Arial Narrow"/>
      <family val="2"/>
    </font>
    <font>
      <sz val="11"/>
      <name val="Arial Narrow"/>
      <family val="2"/>
    </font>
    <font>
      <sz val="11"/>
      <color rgb="FF000000"/>
      <name val="Arial Narrow"/>
      <family val="2"/>
    </font>
    <font>
      <sz val="11"/>
      <color rgb="FF002060"/>
      <name val="Arial Narrow"/>
      <family val="2"/>
    </font>
    <font>
      <sz val="11"/>
      <color rgb="FFFF0000"/>
      <name val="Arial Narrow"/>
      <family val="2"/>
    </font>
    <font>
      <b/>
      <sz val="12"/>
      <color rgb="FF002060"/>
      <name val="Arial Narrow"/>
      <family val="2"/>
    </font>
    <font>
      <b/>
      <sz val="12"/>
      <color rgb="FFFF0000"/>
      <name val="Arial Narrow"/>
      <family val="2"/>
    </font>
    <font>
      <sz val="10"/>
      <color rgb="FF002060"/>
      <name val="Arial Narrow"/>
      <family val="2"/>
    </font>
    <font>
      <sz val="10"/>
      <color rgb="FFFF0000"/>
      <name val="Arial Narrow"/>
      <family val="2"/>
    </font>
    <font>
      <b/>
      <sz val="12"/>
      <color theme="1"/>
      <name val="Calibri"/>
      <family val="2"/>
      <scheme val="minor"/>
    </font>
    <font>
      <sz val="11"/>
      <color theme="0" tint="-0.499984740745262"/>
      <name val="Calibri"/>
      <family val="2"/>
      <scheme val="minor"/>
    </font>
    <font>
      <b/>
      <sz val="10"/>
      <color theme="1"/>
      <name val="Arial Narrow"/>
      <family val="2"/>
    </font>
  </fonts>
  <fills count="14">
    <fill>
      <patternFill patternType="none"/>
    </fill>
    <fill>
      <patternFill patternType="gray125"/>
    </fill>
    <fill>
      <patternFill patternType="solid">
        <fgColor theme="0"/>
        <bgColor indexed="64"/>
      </patternFill>
    </fill>
    <fill>
      <patternFill patternType="solid">
        <fgColor rgb="FF011F73"/>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CCFFCC"/>
        <bgColor indexed="64"/>
      </patternFill>
    </fill>
    <fill>
      <patternFill patternType="solid">
        <fgColor rgb="FFCCFFCC"/>
        <bgColor rgb="FF000000"/>
      </patternFill>
    </fill>
    <fill>
      <patternFill patternType="solid">
        <fgColor rgb="FFE2C5FF"/>
        <bgColor indexed="64"/>
      </patternFill>
    </fill>
    <fill>
      <patternFill patternType="solid">
        <fgColor rgb="FF00206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5" fillId="0" borderId="0"/>
  </cellStyleXfs>
  <cellXfs count="176">
    <xf numFmtId="0" fontId="0" fillId="0" borderId="0" xfId="0"/>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0" xfId="0" applyBorder="1"/>
    <xf numFmtId="0" fontId="3" fillId="2" borderId="0" xfId="0" applyFont="1" applyFill="1" applyBorder="1" applyAlignment="1">
      <alignment horizontal="center" vertical="center"/>
    </xf>
    <xf numFmtId="0" fontId="3" fillId="2" borderId="0" xfId="0" applyFont="1" applyFill="1" applyBorder="1" applyAlignment="1">
      <alignment horizontal="center" wrapText="1"/>
    </xf>
    <xf numFmtId="0" fontId="3" fillId="2" borderId="0" xfId="0" applyFont="1" applyFill="1" applyBorder="1" applyAlignment="1">
      <alignment vertical="center"/>
    </xf>
    <xf numFmtId="0" fontId="4" fillId="2" borderId="5" xfId="0" applyFont="1" applyFill="1" applyBorder="1" applyAlignment="1">
      <alignment horizontal="center" wrapText="1"/>
    </xf>
    <xf numFmtId="0" fontId="6" fillId="3" borderId="23" xfId="2" applyFont="1" applyFill="1" applyBorder="1" applyAlignment="1">
      <alignment horizontal="center" vertical="center" wrapText="1"/>
    </xf>
    <xf numFmtId="0" fontId="6" fillId="3" borderId="24" xfId="2" applyFont="1" applyFill="1" applyBorder="1" applyAlignment="1">
      <alignment horizontal="center" vertical="center" wrapText="1"/>
    </xf>
    <xf numFmtId="0" fontId="8" fillId="5" borderId="27" xfId="0" applyFont="1" applyFill="1" applyBorder="1" applyAlignment="1">
      <alignment horizontal="center" vertical="center"/>
    </xf>
    <xf numFmtId="0" fontId="10" fillId="0" borderId="0" xfId="0" applyFont="1" applyAlignment="1">
      <alignment vertical="center"/>
    </xf>
    <xf numFmtId="0" fontId="11" fillId="6" borderId="21" xfId="0" applyFont="1" applyFill="1" applyBorder="1" applyAlignment="1">
      <alignment vertical="center" wrapText="1"/>
    </xf>
    <xf numFmtId="0" fontId="10" fillId="2" borderId="0" xfId="0" applyFont="1" applyFill="1" applyAlignment="1">
      <alignment vertical="center"/>
    </xf>
    <xf numFmtId="0" fontId="10" fillId="8" borderId="30" xfId="0" applyFont="1" applyFill="1" applyBorder="1" applyAlignment="1">
      <alignment vertical="center" wrapText="1"/>
    </xf>
    <xf numFmtId="0" fontId="11" fillId="8" borderId="21" xfId="0" applyFont="1" applyFill="1" applyBorder="1" applyAlignment="1">
      <alignment horizontal="justify" vertical="center" wrapText="1"/>
    </xf>
    <xf numFmtId="0" fontId="11" fillId="8" borderId="21" xfId="0" applyFont="1" applyFill="1" applyBorder="1" applyAlignment="1">
      <alignment vertical="center" wrapText="1"/>
    </xf>
    <xf numFmtId="0" fontId="10" fillId="9" borderId="29" xfId="0" applyFont="1" applyFill="1" applyBorder="1" applyAlignment="1">
      <alignment vertical="center" wrapText="1"/>
    </xf>
    <xf numFmtId="0" fontId="11" fillId="9" borderId="14" xfId="0" applyFont="1" applyFill="1" applyBorder="1" applyAlignment="1">
      <alignment horizontal="justify" vertical="center" wrapText="1"/>
    </xf>
    <xf numFmtId="0" fontId="11" fillId="9" borderId="14" xfId="0" applyFont="1" applyFill="1" applyBorder="1" applyAlignment="1">
      <alignment vertical="center" wrapText="1"/>
    </xf>
    <xf numFmtId="0" fontId="10" fillId="9" borderId="30" xfId="0" applyFont="1" applyFill="1" applyBorder="1" applyAlignment="1">
      <alignment vertical="center" wrapText="1"/>
    </xf>
    <xf numFmtId="0" fontId="11" fillId="9" borderId="21" xfId="0" applyFont="1" applyFill="1" applyBorder="1" applyAlignment="1">
      <alignment horizontal="justify" vertical="center" wrapText="1"/>
    </xf>
    <xf numFmtId="0" fontId="11" fillId="9" borderId="21" xfId="0" applyFont="1" applyFill="1" applyBorder="1" applyAlignment="1">
      <alignment vertical="center" wrapText="1"/>
    </xf>
    <xf numFmtId="165" fontId="11" fillId="9" borderId="21" xfId="0" applyNumberFormat="1" applyFont="1" applyFill="1" applyBorder="1" applyAlignment="1">
      <alignment horizontal="center" vertical="center"/>
    </xf>
    <xf numFmtId="0" fontId="11" fillId="9" borderId="21" xfId="0" applyFont="1" applyFill="1" applyBorder="1" applyAlignment="1">
      <alignment horizontal="center" vertical="center" wrapText="1"/>
    </xf>
    <xf numFmtId="3" fontId="12" fillId="9" borderId="22" xfId="0" applyNumberFormat="1" applyFont="1" applyFill="1" applyBorder="1" applyAlignment="1">
      <alignment horizontal="center" vertical="center" wrapText="1"/>
    </xf>
    <xf numFmtId="10" fontId="17" fillId="9" borderId="20" xfId="1" applyNumberFormat="1" applyFont="1" applyFill="1" applyBorder="1" applyAlignment="1">
      <alignment horizontal="center" vertical="center"/>
    </xf>
    <xf numFmtId="10" fontId="18" fillId="9" borderId="22" xfId="1" applyNumberFormat="1" applyFont="1" applyFill="1" applyBorder="1" applyAlignment="1">
      <alignment horizontal="center" vertical="center"/>
    </xf>
    <xf numFmtId="10" fontId="15" fillId="9" borderId="20" xfId="0" applyNumberFormat="1" applyFont="1" applyFill="1" applyBorder="1" applyAlignment="1">
      <alignment horizontal="center" vertical="center"/>
    </xf>
    <xf numFmtId="10" fontId="16" fillId="9" borderId="22" xfId="0" applyNumberFormat="1" applyFont="1" applyFill="1" applyBorder="1" applyAlignment="1">
      <alignment horizontal="center" vertical="center"/>
    </xf>
    <xf numFmtId="10" fontId="10" fillId="9" borderId="20" xfId="0" applyNumberFormat="1" applyFont="1" applyFill="1" applyBorder="1" applyAlignment="1">
      <alignment vertical="center"/>
    </xf>
    <xf numFmtId="10" fontId="10" fillId="9" borderId="22" xfId="0" applyNumberFormat="1" applyFont="1" applyFill="1" applyBorder="1" applyAlignment="1">
      <alignment horizontal="justify" vertical="center" wrapText="1"/>
    </xf>
    <xf numFmtId="0" fontId="11" fillId="9" borderId="21" xfId="0" applyFont="1" applyFill="1" applyBorder="1" applyAlignment="1">
      <alignment horizontal="left" vertical="center" wrapText="1"/>
    </xf>
    <xf numFmtId="0" fontId="10" fillId="6" borderId="21" xfId="0" applyFont="1" applyFill="1" applyBorder="1" applyAlignment="1">
      <alignment vertical="center" wrapText="1"/>
    </xf>
    <xf numFmtId="0" fontId="10" fillId="6" borderId="30" xfId="0" applyFont="1" applyFill="1" applyBorder="1" applyAlignment="1">
      <alignment vertical="center" wrapText="1"/>
    </xf>
    <xf numFmtId="0" fontId="11" fillId="6" borderId="21" xfId="0" applyFont="1" applyFill="1" applyBorder="1" applyAlignment="1">
      <alignment horizontal="justify" vertical="center" wrapText="1"/>
    </xf>
    <xf numFmtId="0" fontId="11" fillId="6" borderId="21" xfId="0" applyFont="1" applyFill="1" applyBorder="1" applyAlignment="1">
      <alignment horizontal="left" vertical="center" wrapText="1"/>
    </xf>
    <xf numFmtId="165" fontId="11" fillId="6" borderId="21" xfId="0" applyNumberFormat="1" applyFont="1" applyFill="1" applyBorder="1" applyAlignment="1">
      <alignment horizontal="center" vertical="center"/>
    </xf>
    <xf numFmtId="0" fontId="11" fillId="6" borderId="21" xfId="0" applyFont="1" applyFill="1" applyBorder="1" applyAlignment="1">
      <alignment horizontal="center" vertical="center" wrapText="1"/>
    </xf>
    <xf numFmtId="3" fontId="12" fillId="6" borderId="22" xfId="0" applyNumberFormat="1" applyFont="1" applyFill="1" applyBorder="1" applyAlignment="1">
      <alignment horizontal="center" vertical="center" wrapText="1"/>
    </xf>
    <xf numFmtId="10" fontId="17" fillId="6" borderId="20" xfId="1" applyNumberFormat="1" applyFont="1" applyFill="1" applyBorder="1" applyAlignment="1">
      <alignment horizontal="center" vertical="center"/>
    </xf>
    <xf numFmtId="10" fontId="18" fillId="6" borderId="22" xfId="1" applyNumberFormat="1" applyFont="1" applyFill="1" applyBorder="1" applyAlignment="1">
      <alignment horizontal="center" vertical="center"/>
    </xf>
    <xf numFmtId="10" fontId="15" fillId="6" borderId="20" xfId="0" applyNumberFormat="1" applyFont="1" applyFill="1" applyBorder="1" applyAlignment="1">
      <alignment horizontal="center" vertical="center"/>
    </xf>
    <xf numFmtId="10" fontId="16" fillId="6" borderId="22" xfId="0" applyNumberFormat="1" applyFont="1" applyFill="1" applyBorder="1" applyAlignment="1">
      <alignment horizontal="center" vertical="center"/>
    </xf>
    <xf numFmtId="10" fontId="10" fillId="6" borderId="20" xfId="0" applyNumberFormat="1" applyFont="1" applyFill="1" applyBorder="1" applyAlignment="1">
      <alignment vertical="center"/>
    </xf>
    <xf numFmtId="10" fontId="10" fillId="6" borderId="22" xfId="0" applyNumberFormat="1" applyFont="1" applyFill="1" applyBorder="1" applyAlignment="1">
      <alignment horizontal="justify" vertical="center" wrapText="1"/>
    </xf>
    <xf numFmtId="0" fontId="10" fillId="6" borderId="21" xfId="0" applyFont="1" applyFill="1" applyBorder="1" applyAlignment="1">
      <alignment horizontal="justify" vertical="center" wrapText="1"/>
    </xf>
    <xf numFmtId="165" fontId="12" fillId="6" borderId="21" xfId="0" applyNumberFormat="1" applyFont="1" applyFill="1" applyBorder="1" applyAlignment="1">
      <alignment horizontal="center" vertical="center"/>
    </xf>
    <xf numFmtId="0" fontId="12" fillId="6" borderId="21" xfId="0" applyFont="1" applyFill="1" applyBorder="1" applyAlignment="1">
      <alignment horizontal="center" vertical="center" wrapText="1"/>
    </xf>
    <xf numFmtId="0" fontId="12" fillId="6" borderId="22" xfId="0" applyFont="1" applyFill="1" applyBorder="1" applyAlignment="1">
      <alignment horizontal="center" vertical="center" wrapText="1"/>
    </xf>
    <xf numFmtId="49" fontId="11" fillId="6" borderId="21" xfId="0" applyNumberFormat="1" applyFont="1" applyFill="1" applyBorder="1" applyAlignment="1">
      <alignment vertical="center" wrapText="1"/>
    </xf>
    <xf numFmtId="0" fontId="11" fillId="6" borderId="30" xfId="0" applyFont="1" applyFill="1" applyBorder="1" applyAlignment="1">
      <alignment horizontal="justify" vertical="center" wrapText="1"/>
    </xf>
    <xf numFmtId="0" fontId="11" fillId="10" borderId="21" xfId="0" applyFont="1" applyFill="1" applyBorder="1" applyAlignment="1">
      <alignment vertical="center" wrapText="1"/>
    </xf>
    <xf numFmtId="0" fontId="10" fillId="10" borderId="30" xfId="0" applyFont="1" applyFill="1" applyBorder="1" applyAlignment="1">
      <alignment vertical="center" wrapText="1"/>
    </xf>
    <xf numFmtId="0" fontId="11" fillId="10" borderId="21" xfId="0" applyFont="1" applyFill="1" applyBorder="1" applyAlignment="1">
      <alignment horizontal="justify" vertical="center" wrapText="1"/>
    </xf>
    <xf numFmtId="0" fontId="11" fillId="10" borderId="21" xfId="0" applyFont="1" applyFill="1" applyBorder="1" applyAlignment="1">
      <alignment horizontal="left" vertical="center" wrapText="1"/>
    </xf>
    <xf numFmtId="165" fontId="11" fillId="10" borderId="21" xfId="0" applyNumberFormat="1" applyFont="1" applyFill="1" applyBorder="1" applyAlignment="1">
      <alignment horizontal="center" vertical="center"/>
    </xf>
    <xf numFmtId="0" fontId="11" fillId="10" borderId="21" xfId="0" applyFont="1" applyFill="1" applyBorder="1" applyAlignment="1">
      <alignment horizontal="center" vertical="center" wrapText="1"/>
    </xf>
    <xf numFmtId="3" fontId="12" fillId="10" borderId="22" xfId="0" applyNumberFormat="1" applyFont="1" applyFill="1" applyBorder="1" applyAlignment="1">
      <alignment horizontal="center" vertical="center" wrapText="1"/>
    </xf>
    <xf numFmtId="10" fontId="17" fillId="10" borderId="20" xfId="1" applyNumberFormat="1" applyFont="1" applyFill="1" applyBorder="1" applyAlignment="1">
      <alignment horizontal="center" vertical="center"/>
    </xf>
    <xf numFmtId="10" fontId="18" fillId="10" borderId="22" xfId="1" applyNumberFormat="1" applyFont="1" applyFill="1" applyBorder="1" applyAlignment="1">
      <alignment horizontal="center" vertical="center"/>
    </xf>
    <xf numFmtId="10" fontId="15" fillId="10" borderId="20" xfId="0" applyNumberFormat="1" applyFont="1" applyFill="1" applyBorder="1" applyAlignment="1">
      <alignment horizontal="center" vertical="center"/>
    </xf>
    <xf numFmtId="10" fontId="16" fillId="10" borderId="22" xfId="0" applyNumberFormat="1" applyFont="1" applyFill="1" applyBorder="1" applyAlignment="1">
      <alignment horizontal="center" vertical="center"/>
    </xf>
    <xf numFmtId="10" fontId="10" fillId="10" borderId="20" xfId="0" applyNumberFormat="1" applyFont="1" applyFill="1" applyBorder="1" applyAlignment="1">
      <alignment vertical="center"/>
    </xf>
    <xf numFmtId="10" fontId="10" fillId="10" borderId="22" xfId="0" applyNumberFormat="1" applyFont="1" applyFill="1" applyBorder="1" applyAlignment="1">
      <alignment horizontal="justify" vertical="center" wrapText="1"/>
    </xf>
    <xf numFmtId="0" fontId="10" fillId="10" borderId="30" xfId="0" applyFont="1" applyFill="1" applyBorder="1" applyAlignment="1">
      <alignment vertical="center"/>
    </xf>
    <xf numFmtId="0" fontId="11" fillId="11" borderId="21" xfId="0" applyFont="1" applyFill="1" applyBorder="1" applyAlignment="1">
      <alignment vertical="center" wrapText="1"/>
    </xf>
    <xf numFmtId="0" fontId="11" fillId="11" borderId="21" xfId="0" applyFont="1" applyFill="1" applyBorder="1" applyAlignment="1">
      <alignment horizontal="left" vertical="center" wrapText="1"/>
    </xf>
    <xf numFmtId="0" fontId="11" fillId="8" borderId="33" xfId="0" applyFont="1" applyFill="1" applyBorder="1" applyAlignment="1">
      <alignment vertical="center" wrapText="1"/>
    </xf>
    <xf numFmtId="0" fontId="11" fillId="8" borderId="33" xfId="0" applyFont="1" applyFill="1" applyBorder="1" applyAlignment="1">
      <alignment horizontal="left" vertical="center" wrapText="1"/>
    </xf>
    <xf numFmtId="165" fontId="11" fillId="8" borderId="33" xfId="0" applyNumberFormat="1" applyFont="1" applyFill="1" applyBorder="1" applyAlignment="1">
      <alignment horizontal="center" vertical="center"/>
    </xf>
    <xf numFmtId="0" fontId="11" fillId="8" borderId="33" xfId="0" applyFont="1" applyFill="1" applyBorder="1" applyAlignment="1">
      <alignment horizontal="center" vertical="center" wrapText="1"/>
    </xf>
    <xf numFmtId="10" fontId="15" fillId="8" borderId="32" xfId="0" applyNumberFormat="1" applyFont="1" applyFill="1" applyBorder="1" applyAlignment="1">
      <alignment horizontal="center" vertical="center"/>
    </xf>
    <xf numFmtId="10" fontId="16" fillId="8" borderId="36" xfId="0" applyNumberFormat="1" applyFont="1" applyFill="1" applyBorder="1" applyAlignment="1">
      <alignment horizontal="center" vertical="center"/>
    </xf>
    <xf numFmtId="10" fontId="10" fillId="8" borderId="32" xfId="0" applyNumberFormat="1" applyFont="1" applyFill="1" applyBorder="1" applyAlignment="1">
      <alignment vertical="center"/>
    </xf>
    <xf numFmtId="10" fontId="10" fillId="8" borderId="36" xfId="0" applyNumberFormat="1" applyFont="1" applyFill="1" applyBorder="1" applyAlignment="1">
      <alignment horizontal="justify" vertical="center" wrapText="1"/>
    </xf>
    <xf numFmtId="0" fontId="10" fillId="12" borderId="29" xfId="0" applyFont="1" applyFill="1" applyBorder="1" applyAlignment="1">
      <alignment vertical="center" wrapText="1"/>
    </xf>
    <xf numFmtId="0" fontId="11" fillId="12" borderId="14" xfId="0" applyFont="1" applyFill="1" applyBorder="1" applyAlignment="1">
      <alignment horizontal="justify" vertical="center" wrapText="1"/>
    </xf>
    <xf numFmtId="0" fontId="11" fillId="12" borderId="14" xfId="0" applyFont="1" applyFill="1" applyBorder="1" applyAlignment="1">
      <alignment vertical="center" wrapText="1"/>
    </xf>
    <xf numFmtId="165" fontId="11" fillId="12" borderId="14" xfId="0" applyNumberFormat="1" applyFont="1" applyFill="1" applyBorder="1" applyAlignment="1">
      <alignment horizontal="center" vertical="center"/>
    </xf>
    <xf numFmtId="0" fontId="11" fillId="12" borderId="14" xfId="0" applyFont="1" applyFill="1" applyBorder="1" applyAlignment="1">
      <alignment horizontal="center" vertical="center" wrapText="1"/>
    </xf>
    <xf numFmtId="3" fontId="12" fillId="12" borderId="15" xfId="0" applyNumberFormat="1" applyFont="1" applyFill="1" applyBorder="1" applyAlignment="1">
      <alignment horizontal="center" vertical="center" wrapText="1"/>
    </xf>
    <xf numFmtId="10" fontId="17" fillId="12" borderId="13" xfId="1" applyNumberFormat="1" applyFont="1" applyFill="1" applyBorder="1" applyAlignment="1">
      <alignment horizontal="center" vertical="center"/>
    </xf>
    <xf numFmtId="10" fontId="18" fillId="12" borderId="15" xfId="1" applyNumberFormat="1" applyFont="1" applyFill="1" applyBorder="1" applyAlignment="1">
      <alignment horizontal="center" vertical="center"/>
    </xf>
    <xf numFmtId="10" fontId="15" fillId="12" borderId="13" xfId="0" applyNumberFormat="1" applyFont="1" applyFill="1" applyBorder="1" applyAlignment="1">
      <alignment horizontal="center" vertical="center"/>
    </xf>
    <xf numFmtId="10" fontId="16" fillId="12" borderId="15" xfId="0" applyNumberFormat="1" applyFont="1" applyFill="1" applyBorder="1" applyAlignment="1">
      <alignment horizontal="center" vertical="center"/>
    </xf>
    <xf numFmtId="10" fontId="10" fillId="12" borderId="13" xfId="0" applyNumberFormat="1" applyFont="1" applyFill="1" applyBorder="1" applyAlignment="1">
      <alignment vertical="center"/>
    </xf>
    <xf numFmtId="10" fontId="10" fillId="12" borderId="15" xfId="0" applyNumberFormat="1" applyFont="1" applyFill="1" applyBorder="1" applyAlignment="1">
      <alignment horizontal="justify" vertical="center" wrapText="1"/>
    </xf>
    <xf numFmtId="0" fontId="10" fillId="12" borderId="30" xfId="0" applyFont="1" applyFill="1" applyBorder="1" applyAlignment="1">
      <alignment vertical="center" wrapText="1"/>
    </xf>
    <xf numFmtId="0" fontId="11" fillId="12" borderId="21" xfId="0" applyFont="1" applyFill="1" applyBorder="1" applyAlignment="1">
      <alignment horizontal="justify" vertical="center" wrapText="1"/>
    </xf>
    <xf numFmtId="0" fontId="11" fillId="12" borderId="21" xfId="0" applyFont="1" applyFill="1" applyBorder="1" applyAlignment="1">
      <alignment vertical="center" wrapText="1"/>
    </xf>
    <xf numFmtId="165" fontId="11" fillId="12" borderId="21" xfId="0" applyNumberFormat="1" applyFont="1" applyFill="1" applyBorder="1" applyAlignment="1">
      <alignment horizontal="center" vertical="center"/>
    </xf>
    <xf numFmtId="0" fontId="11" fillId="12" borderId="21" xfId="0" applyFont="1" applyFill="1" applyBorder="1" applyAlignment="1">
      <alignment horizontal="center" vertical="center" wrapText="1"/>
    </xf>
    <xf numFmtId="3" fontId="12" fillId="12" borderId="22" xfId="0" applyNumberFormat="1" applyFont="1" applyFill="1" applyBorder="1" applyAlignment="1">
      <alignment horizontal="center" vertical="center" wrapText="1"/>
    </xf>
    <xf numFmtId="10" fontId="17" fillId="12" borderId="20" xfId="1" applyNumberFormat="1" applyFont="1" applyFill="1" applyBorder="1" applyAlignment="1">
      <alignment horizontal="center" vertical="center"/>
    </xf>
    <xf numFmtId="10" fontId="18" fillId="12" borderId="22" xfId="1" applyNumberFormat="1" applyFont="1" applyFill="1" applyBorder="1" applyAlignment="1">
      <alignment horizontal="center" vertical="center"/>
    </xf>
    <xf numFmtId="10" fontId="15" fillId="12" borderId="20" xfId="0" applyNumberFormat="1" applyFont="1" applyFill="1" applyBorder="1" applyAlignment="1">
      <alignment horizontal="center" vertical="center"/>
    </xf>
    <xf numFmtId="10" fontId="16" fillId="12" borderId="22" xfId="0" applyNumberFormat="1" applyFont="1" applyFill="1" applyBorder="1" applyAlignment="1">
      <alignment horizontal="center" vertical="center"/>
    </xf>
    <xf numFmtId="10" fontId="10" fillId="12" borderId="20" xfId="0" applyNumberFormat="1" applyFont="1" applyFill="1" applyBorder="1" applyAlignment="1">
      <alignment vertical="center"/>
    </xf>
    <xf numFmtId="10" fontId="10" fillId="12" borderId="22" xfId="0" applyNumberFormat="1" applyFont="1" applyFill="1" applyBorder="1" applyAlignment="1">
      <alignment horizontal="justify" vertical="center" wrapText="1"/>
    </xf>
    <xf numFmtId="0" fontId="11" fillId="12" borderId="21" xfId="0" applyFont="1" applyFill="1" applyBorder="1" applyAlignment="1">
      <alignment horizontal="left" vertical="center" wrapText="1"/>
    </xf>
    <xf numFmtId="0" fontId="11" fillId="8" borderId="21" xfId="0" applyFont="1" applyFill="1" applyBorder="1" applyAlignment="1">
      <alignment horizontal="left" vertical="center" wrapText="1"/>
    </xf>
    <xf numFmtId="165" fontId="11" fillId="8" borderId="21" xfId="0" applyNumberFormat="1" applyFont="1" applyFill="1" applyBorder="1" applyAlignment="1">
      <alignment horizontal="center" vertical="center"/>
    </xf>
    <xf numFmtId="0" fontId="11" fillId="8" borderId="21" xfId="0" applyFont="1" applyFill="1" applyBorder="1" applyAlignment="1">
      <alignment horizontal="center" vertical="center" wrapText="1"/>
    </xf>
    <xf numFmtId="3" fontId="12" fillId="8" borderId="22" xfId="0" applyNumberFormat="1" applyFont="1" applyFill="1" applyBorder="1" applyAlignment="1">
      <alignment horizontal="center" vertical="center" wrapText="1"/>
    </xf>
    <xf numFmtId="10" fontId="17" fillId="8" borderId="20" xfId="1" applyNumberFormat="1" applyFont="1" applyFill="1" applyBorder="1" applyAlignment="1">
      <alignment horizontal="center" vertical="center"/>
    </xf>
    <xf numFmtId="10" fontId="18" fillId="8" borderId="22" xfId="1" applyNumberFormat="1" applyFont="1" applyFill="1" applyBorder="1" applyAlignment="1">
      <alignment horizontal="center" vertical="center"/>
    </xf>
    <xf numFmtId="10" fontId="15" fillId="8" borderId="20" xfId="0" applyNumberFormat="1" applyFont="1" applyFill="1" applyBorder="1" applyAlignment="1">
      <alignment horizontal="center" vertical="center"/>
    </xf>
    <xf numFmtId="10" fontId="16" fillId="8" borderId="22" xfId="0" applyNumberFormat="1" applyFont="1" applyFill="1" applyBorder="1" applyAlignment="1">
      <alignment horizontal="center" vertical="center"/>
    </xf>
    <xf numFmtId="10" fontId="10" fillId="8" borderId="20" xfId="0" applyNumberFormat="1" applyFont="1" applyFill="1" applyBorder="1" applyAlignment="1">
      <alignment vertical="center"/>
    </xf>
    <xf numFmtId="10" fontId="10" fillId="8" borderId="22" xfId="0" applyNumberFormat="1" applyFont="1" applyFill="1" applyBorder="1" applyAlignment="1">
      <alignment horizontal="justify" vertical="center" wrapText="1"/>
    </xf>
    <xf numFmtId="165" fontId="11" fillId="9" borderId="14" xfId="0" applyNumberFormat="1" applyFont="1" applyFill="1" applyBorder="1" applyAlignment="1">
      <alignment horizontal="center" vertical="center"/>
    </xf>
    <xf numFmtId="0" fontId="11" fillId="9" borderId="14" xfId="0" applyFont="1" applyFill="1" applyBorder="1" applyAlignment="1">
      <alignment horizontal="center" vertical="center" wrapText="1"/>
    </xf>
    <xf numFmtId="3" fontId="12" fillId="9" borderId="15" xfId="0" applyNumberFormat="1" applyFont="1" applyFill="1" applyBorder="1" applyAlignment="1">
      <alignment horizontal="center" vertical="center" wrapText="1"/>
    </xf>
    <xf numFmtId="10" fontId="17" fillId="9" borderId="13" xfId="1" applyNumberFormat="1" applyFont="1" applyFill="1" applyBorder="1" applyAlignment="1">
      <alignment horizontal="center" vertical="center"/>
    </xf>
    <xf numFmtId="10" fontId="18" fillId="9" borderId="15" xfId="1" applyNumberFormat="1" applyFont="1" applyFill="1" applyBorder="1" applyAlignment="1">
      <alignment horizontal="center" vertical="center"/>
    </xf>
    <xf numFmtId="10" fontId="15" fillId="9" borderId="13" xfId="0" applyNumberFormat="1" applyFont="1" applyFill="1" applyBorder="1" applyAlignment="1">
      <alignment horizontal="center" vertical="center"/>
    </xf>
    <xf numFmtId="10" fontId="16" fillId="9" borderId="15" xfId="0" applyNumberFormat="1" applyFont="1" applyFill="1" applyBorder="1" applyAlignment="1">
      <alignment horizontal="center" vertical="center"/>
    </xf>
    <xf numFmtId="10" fontId="10" fillId="9" borderId="13" xfId="0" applyNumberFormat="1" applyFont="1" applyFill="1" applyBorder="1" applyAlignment="1">
      <alignment vertical="center"/>
    </xf>
    <xf numFmtId="10" fontId="10" fillId="9" borderId="15" xfId="0" applyNumberFormat="1" applyFont="1" applyFill="1" applyBorder="1" applyAlignment="1">
      <alignment horizontal="justify" vertical="center" wrapText="1"/>
    </xf>
    <xf numFmtId="0" fontId="10" fillId="8" borderId="31" xfId="0" applyFont="1" applyFill="1" applyBorder="1" applyAlignment="1">
      <alignment vertical="center" wrapText="1"/>
    </xf>
    <xf numFmtId="0" fontId="11" fillId="8" borderId="32" xfId="0" applyFont="1" applyFill="1" applyBorder="1" applyAlignment="1">
      <alignment horizontal="justify" vertical="center" wrapText="1"/>
    </xf>
    <xf numFmtId="0" fontId="11" fillId="8" borderId="34" xfId="0" applyFont="1" applyFill="1" applyBorder="1" applyAlignment="1">
      <alignment vertical="center" wrapText="1"/>
    </xf>
    <xf numFmtId="3" fontId="12" fillId="8" borderId="31" xfId="0" applyNumberFormat="1" applyFont="1" applyFill="1" applyBorder="1" applyAlignment="1">
      <alignment horizontal="center" vertical="center" wrapText="1"/>
    </xf>
    <xf numFmtId="10" fontId="13" fillId="8" borderId="35" xfId="1" applyNumberFormat="1" applyFont="1" applyFill="1" applyBorder="1" applyAlignment="1">
      <alignment horizontal="center" vertical="center"/>
    </xf>
    <xf numFmtId="10" fontId="14" fillId="8" borderId="36" xfId="1" applyNumberFormat="1" applyFont="1" applyFill="1" applyBorder="1" applyAlignment="1">
      <alignment horizontal="center" vertical="center"/>
    </xf>
    <xf numFmtId="10" fontId="13" fillId="8" borderId="32" xfId="1" applyNumberFormat="1" applyFont="1" applyFill="1" applyBorder="1" applyAlignment="1">
      <alignment horizontal="center" vertical="center"/>
    </xf>
    <xf numFmtId="10" fontId="17" fillId="8" borderId="35" xfId="1" applyNumberFormat="1" applyFont="1" applyFill="1" applyBorder="1" applyAlignment="1">
      <alignment horizontal="center" vertical="center"/>
    </xf>
    <xf numFmtId="164" fontId="8" fillId="4" borderId="14" xfId="0" applyNumberFormat="1" applyFont="1" applyFill="1" applyBorder="1" applyAlignment="1">
      <alignment horizontal="center" vertical="center" wrapText="1"/>
    </xf>
    <xf numFmtId="0" fontId="8" fillId="4" borderId="14" xfId="0"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0" fontId="6" fillId="7" borderId="2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0" xfId="0" applyFont="1" applyFill="1" applyBorder="1" applyAlignment="1">
      <alignment horizontal="center" wrapText="1"/>
    </xf>
    <xf numFmtId="0" fontId="6" fillId="3" borderId="9"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0"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3" fillId="8" borderId="37" xfId="0" applyFont="1" applyFill="1" applyBorder="1" applyAlignment="1">
      <alignment horizontal="left" vertical="center" wrapText="1"/>
    </xf>
    <xf numFmtId="0" fontId="3" fillId="8" borderId="38" xfId="0" applyFont="1" applyFill="1" applyBorder="1" applyAlignment="1">
      <alignment horizontal="left" vertical="center" wrapText="1"/>
    </xf>
    <xf numFmtId="0" fontId="19" fillId="0" borderId="0" xfId="0" applyFont="1"/>
    <xf numFmtId="0" fontId="19" fillId="0" borderId="0" xfId="0" applyFont="1" applyAlignment="1">
      <alignment horizontal="center"/>
    </xf>
    <xf numFmtId="0" fontId="20" fillId="0" borderId="0" xfId="0" applyFont="1"/>
    <xf numFmtId="0" fontId="20" fillId="0" borderId="7" xfId="0" applyFont="1" applyBorder="1" applyAlignment="1">
      <alignment horizontal="center"/>
    </xf>
    <xf numFmtId="0" fontId="21" fillId="2" borderId="0" xfId="0" applyFont="1" applyFill="1" applyBorder="1" applyAlignment="1">
      <alignment horizontal="center" vertical="center"/>
    </xf>
    <xf numFmtId="0" fontId="21" fillId="2" borderId="0" xfId="0" applyFont="1" applyFill="1" applyBorder="1" applyAlignment="1">
      <alignment horizontal="center" wrapText="1"/>
    </xf>
    <xf numFmtId="0" fontId="6" fillId="13" borderId="12" xfId="0" applyFont="1" applyFill="1" applyBorder="1" applyAlignment="1">
      <alignment horizontal="center" vertical="center" wrapText="1"/>
    </xf>
    <xf numFmtId="0" fontId="6" fillId="13" borderId="13" xfId="0" applyFont="1" applyFill="1" applyBorder="1" applyAlignment="1">
      <alignment horizontal="center" vertical="center" wrapText="1"/>
    </xf>
    <xf numFmtId="0" fontId="6" fillId="13" borderId="19" xfId="0" applyFont="1" applyFill="1" applyBorder="1" applyAlignment="1">
      <alignment horizontal="center" vertical="center" wrapText="1"/>
    </xf>
    <xf numFmtId="0" fontId="6" fillId="13" borderId="20" xfId="0" applyFont="1" applyFill="1" applyBorder="1" applyAlignment="1">
      <alignment horizontal="center" vertical="center" wrapText="1"/>
    </xf>
    <xf numFmtId="0" fontId="6" fillId="13" borderId="25" xfId="0" applyFont="1" applyFill="1" applyBorder="1" applyAlignment="1">
      <alignment horizontal="center" vertical="center" wrapText="1"/>
    </xf>
    <xf numFmtId="0" fontId="6" fillId="13" borderId="26" xfId="0" applyFont="1" applyFill="1" applyBorder="1" applyAlignment="1">
      <alignment horizontal="center" vertical="center" wrapText="1"/>
    </xf>
    <xf numFmtId="164" fontId="6" fillId="13" borderId="21" xfId="0" applyNumberFormat="1" applyFont="1" applyFill="1" applyBorder="1" applyAlignment="1">
      <alignment horizontal="center" vertical="center" wrapText="1"/>
    </xf>
    <xf numFmtId="0" fontId="6" fillId="13" borderId="21" xfId="0" applyFont="1" applyFill="1" applyBorder="1" applyAlignment="1">
      <alignment horizontal="center" vertical="center" wrapText="1"/>
    </xf>
    <xf numFmtId="164" fontId="6" fillId="13" borderId="27" xfId="0" applyNumberFormat="1" applyFont="1" applyFill="1" applyBorder="1" applyAlignment="1">
      <alignment horizontal="center" vertical="center" wrapText="1"/>
    </xf>
    <xf numFmtId="0" fontId="6" fillId="13" borderId="27" xfId="0" applyFont="1" applyFill="1" applyBorder="1" applyAlignment="1">
      <alignment horizontal="center" vertical="center" wrapText="1"/>
    </xf>
    <xf numFmtId="0" fontId="6" fillId="13" borderId="27" xfId="0" applyFont="1" applyFill="1" applyBorder="1" applyAlignment="1">
      <alignment horizontal="center" vertical="center"/>
    </xf>
    <xf numFmtId="0" fontId="6" fillId="13" borderId="15" xfId="0" applyFont="1" applyFill="1" applyBorder="1" applyAlignment="1">
      <alignment horizontal="center" vertical="center" wrapText="1"/>
    </xf>
    <xf numFmtId="0" fontId="6" fillId="13" borderId="22" xfId="0" applyFont="1" applyFill="1" applyBorder="1" applyAlignment="1">
      <alignment horizontal="center" vertical="center" wrapText="1"/>
    </xf>
    <xf numFmtId="0" fontId="6" fillId="13" borderId="28" xfId="0" applyFont="1" applyFill="1" applyBorder="1" applyAlignment="1">
      <alignment horizontal="center" vertical="center" wrapText="1"/>
    </xf>
    <xf numFmtId="0" fontId="6" fillId="13" borderId="14" xfId="0" applyFont="1" applyFill="1" applyBorder="1" applyAlignment="1">
      <alignment horizontal="center" vertical="center"/>
    </xf>
    <xf numFmtId="0" fontId="20" fillId="0" borderId="0" xfId="0" applyFont="1" applyBorder="1" applyAlignment="1">
      <alignment horizontal="center"/>
    </xf>
  </cellXfs>
  <cellStyles count="3">
    <cellStyle name="Normal" xfId="0" builtinId="0"/>
    <cellStyle name="Normal 2" xfId="2"/>
    <cellStyle name="Porcentaje" xfId="1" builtinId="5"/>
  </cellStyles>
  <dxfs count="0"/>
  <tableStyles count="0" defaultTableStyle="TableStyleMedium2" defaultPivotStyle="PivotStyleLight16"/>
  <colors>
    <mruColors>
      <color rgb="FFE2C5FF"/>
      <color rgb="FFD5ABFF"/>
      <color rgb="FF9999FF"/>
      <color rgb="FFCC99FF"/>
      <color rgb="FFCCFF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435426</xdr:colOff>
      <xdr:row>0</xdr:row>
      <xdr:rowOff>28575</xdr:rowOff>
    </xdr:from>
    <xdr:to>
      <xdr:col>2</xdr:col>
      <xdr:colOff>986137</xdr:colOff>
      <xdr:row>2</xdr:row>
      <xdr:rowOff>197304</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435426" y="28575"/>
          <a:ext cx="2550961" cy="549729"/>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31%20MATRIZ%20PLAN%20ACCION%202017/3%20trimestre/03%20%20PLAN%20ACCION%20NUEVAS%20METAS%20PROPUESTAS%20%202017%20VERSION%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G1-S1-FO-13_Plan_de_Acci&#243;n_V06%202018%20%20PLAN%20PARA%20PUBLIC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Plan Estrategico"/>
      <sheetName val="1,1. Pautas diligenciamiento"/>
      <sheetName val="2. Plan Indicativo"/>
      <sheetName val="2.1 Pautas diligenciamiento "/>
      <sheetName val="3. Plan de Acción"/>
      <sheetName val="3.1 Pautas diligenciamiento"/>
      <sheetName val="Listas desplegables"/>
      <sheetName val="Hoja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49"/>
  <sheetViews>
    <sheetView tabSelected="1" zoomScaleNormal="100" zoomScaleSheetLayoutView="80" workbookViewId="0">
      <pane xSplit="4" ySplit="8" topLeftCell="E42" activePane="bottomRight" state="frozen"/>
      <selection pane="topRight" activeCell="E1" sqref="E1"/>
      <selection pane="bottomLeft" activeCell="A9" sqref="A9"/>
      <selection pane="bottomRight" activeCell="E46" sqref="E46"/>
    </sheetView>
  </sheetViews>
  <sheetFormatPr baseColWidth="10" defaultRowHeight="15" x14ac:dyDescent="0.25"/>
  <cols>
    <col min="1" max="1" width="16" customWidth="1"/>
    <col min="2" max="2" width="14" customWidth="1"/>
    <col min="3" max="3" width="31" customWidth="1"/>
    <col min="4" max="5" width="29.5703125" customWidth="1"/>
    <col min="6" max="6" width="27" customWidth="1"/>
    <col min="7" max="8" width="12" customWidth="1"/>
    <col min="9" max="11" width="16.42578125" customWidth="1"/>
    <col min="12" max="12" width="33.7109375" customWidth="1"/>
    <col min="13" max="13" width="31.85546875" customWidth="1"/>
    <col min="14" max="21" width="7.42578125" customWidth="1"/>
    <col min="22" max="23" width="9" customWidth="1"/>
    <col min="24" max="25" width="21.7109375" customWidth="1"/>
    <col min="28" max="28" width="27.140625" customWidth="1"/>
  </cols>
  <sheetData>
    <row r="1" spans="1:25" x14ac:dyDescent="0.25">
      <c r="A1" s="145"/>
      <c r="B1" s="146"/>
      <c r="C1" s="146"/>
      <c r="D1" s="132" t="s">
        <v>0</v>
      </c>
      <c r="E1" s="132"/>
      <c r="F1" s="132"/>
      <c r="G1" s="132"/>
      <c r="H1" s="132"/>
      <c r="I1" s="132"/>
      <c r="J1" s="132"/>
      <c r="K1" s="132"/>
      <c r="L1" s="132"/>
      <c r="M1" s="132"/>
      <c r="N1" s="132"/>
      <c r="O1" s="132"/>
      <c r="P1" s="132"/>
      <c r="Q1" s="132"/>
      <c r="R1" s="132"/>
      <c r="S1" s="132"/>
      <c r="T1" s="132"/>
      <c r="U1" s="132"/>
      <c r="V1" s="132"/>
      <c r="W1" s="132"/>
      <c r="X1" s="132"/>
      <c r="Y1" s="133"/>
    </row>
    <row r="2" spans="1:25" x14ac:dyDescent="0.25">
      <c r="A2" s="147"/>
      <c r="B2" s="148"/>
      <c r="C2" s="148"/>
      <c r="D2" s="134"/>
      <c r="E2" s="134"/>
      <c r="F2" s="134"/>
      <c r="G2" s="134"/>
      <c r="H2" s="134"/>
      <c r="I2" s="134"/>
      <c r="J2" s="134"/>
      <c r="K2" s="134"/>
      <c r="L2" s="134"/>
      <c r="M2" s="134"/>
      <c r="N2" s="134"/>
      <c r="O2" s="134"/>
      <c r="P2" s="134"/>
      <c r="Q2" s="134"/>
      <c r="R2" s="134"/>
      <c r="S2" s="134"/>
      <c r="T2" s="134"/>
      <c r="U2" s="134"/>
      <c r="V2" s="134"/>
      <c r="W2" s="134"/>
      <c r="X2" s="134"/>
      <c r="Y2" s="135"/>
    </row>
    <row r="3" spans="1:25" ht="15.75" thickBot="1" x14ac:dyDescent="0.3">
      <c r="A3" s="149"/>
      <c r="B3" s="150"/>
      <c r="C3" s="150"/>
      <c r="D3" s="136"/>
      <c r="E3" s="136"/>
      <c r="F3" s="136"/>
      <c r="G3" s="136"/>
      <c r="H3" s="136"/>
      <c r="I3" s="136"/>
      <c r="J3" s="136"/>
      <c r="K3" s="136"/>
      <c r="L3" s="136"/>
      <c r="M3" s="136"/>
      <c r="N3" s="136"/>
      <c r="O3" s="136"/>
      <c r="P3" s="136"/>
      <c r="Q3" s="136"/>
      <c r="R3" s="136"/>
      <c r="S3" s="136"/>
      <c r="T3" s="136"/>
      <c r="U3" s="136"/>
      <c r="V3" s="136"/>
      <c r="W3" s="136"/>
      <c r="X3" s="136"/>
      <c r="Y3" s="137"/>
    </row>
    <row r="4" spans="1:25" ht="27" x14ac:dyDescent="0.25">
      <c r="A4" s="151"/>
      <c r="B4" s="151"/>
      <c r="C4" s="151"/>
      <c r="D4" s="1"/>
      <c r="E4" s="1"/>
      <c r="F4" s="1"/>
      <c r="G4" s="1"/>
      <c r="H4" s="1"/>
      <c r="I4" s="1"/>
      <c r="J4" s="1"/>
      <c r="K4" s="1"/>
      <c r="L4" s="1"/>
      <c r="M4" s="1"/>
      <c r="N4" s="1"/>
      <c r="O4" s="1"/>
      <c r="P4" s="1"/>
      <c r="Q4" s="1"/>
      <c r="R4" s="1"/>
      <c r="S4" s="1"/>
      <c r="T4" s="1"/>
      <c r="U4" s="1"/>
      <c r="V4" s="1"/>
      <c r="W4" s="1"/>
      <c r="X4" s="1"/>
      <c r="Y4" s="2"/>
    </row>
    <row r="5" spans="1:25" ht="15.75" thickBot="1" x14ac:dyDescent="0.3">
      <c r="A5" s="150"/>
      <c r="B5" s="150"/>
      <c r="C5" s="150"/>
      <c r="D5" s="3"/>
      <c r="E5" s="158" t="s">
        <v>225</v>
      </c>
      <c r="F5" s="4"/>
      <c r="G5" s="5"/>
      <c r="H5" s="5"/>
      <c r="I5" s="4"/>
      <c r="J5" s="159" t="s">
        <v>200</v>
      </c>
      <c r="K5" s="159"/>
      <c r="L5" s="138"/>
      <c r="M5" s="138"/>
      <c r="N5" s="6"/>
      <c r="O5" s="6"/>
      <c r="P5" s="6"/>
      <c r="Q5" s="6"/>
      <c r="R5" s="6"/>
      <c r="S5" s="6"/>
      <c r="T5" s="3"/>
      <c r="U5" s="3"/>
      <c r="V5" s="3"/>
      <c r="W5" s="159" t="s">
        <v>1</v>
      </c>
      <c r="X5" s="159"/>
      <c r="Y5" s="7"/>
    </row>
    <row r="6" spans="1:25" x14ac:dyDescent="0.25">
      <c r="A6" s="139" t="s">
        <v>199</v>
      </c>
      <c r="B6" s="139" t="s">
        <v>202</v>
      </c>
      <c r="C6" s="141" t="s">
        <v>2</v>
      </c>
      <c r="D6" s="143" t="s">
        <v>3</v>
      </c>
      <c r="E6" s="160" t="s">
        <v>4</v>
      </c>
      <c r="F6" s="161" t="s">
        <v>5</v>
      </c>
      <c r="G6" s="128" t="s">
        <v>6</v>
      </c>
      <c r="H6" s="128"/>
      <c r="I6" s="129" t="s">
        <v>7</v>
      </c>
      <c r="J6" s="129"/>
      <c r="K6" s="129"/>
      <c r="L6" s="130" t="s">
        <v>8</v>
      </c>
      <c r="M6" s="128"/>
      <c r="N6" s="174" t="s">
        <v>9</v>
      </c>
      <c r="O6" s="174"/>
      <c r="P6" s="174"/>
      <c r="Q6" s="174"/>
      <c r="R6" s="174"/>
      <c r="S6" s="174"/>
      <c r="T6" s="174"/>
      <c r="U6" s="174"/>
      <c r="V6" s="174"/>
      <c r="W6" s="174"/>
      <c r="X6" s="174"/>
      <c r="Y6" s="171" t="s">
        <v>10</v>
      </c>
    </row>
    <row r="7" spans="1:25" ht="30.75" customHeight="1" x14ac:dyDescent="0.25">
      <c r="A7" s="140"/>
      <c r="B7" s="140"/>
      <c r="C7" s="142"/>
      <c r="D7" s="144"/>
      <c r="E7" s="162"/>
      <c r="F7" s="163"/>
      <c r="G7" s="166" t="s">
        <v>11</v>
      </c>
      <c r="H7" s="166" t="s">
        <v>12</v>
      </c>
      <c r="I7" s="167" t="s">
        <v>13</v>
      </c>
      <c r="J7" s="167" t="s">
        <v>14</v>
      </c>
      <c r="K7" s="167" t="s">
        <v>15</v>
      </c>
      <c r="L7" s="167" t="s">
        <v>16</v>
      </c>
      <c r="M7" s="167" t="s">
        <v>17</v>
      </c>
      <c r="N7" s="131" t="s">
        <v>201</v>
      </c>
      <c r="O7" s="131"/>
      <c r="P7" s="131" t="s">
        <v>18</v>
      </c>
      <c r="Q7" s="131"/>
      <c r="R7" s="131" t="s">
        <v>19</v>
      </c>
      <c r="S7" s="131"/>
      <c r="T7" s="131" t="s">
        <v>20</v>
      </c>
      <c r="U7" s="131"/>
      <c r="V7" s="131" t="s">
        <v>21</v>
      </c>
      <c r="W7" s="131"/>
      <c r="X7" s="167" t="s">
        <v>22</v>
      </c>
      <c r="Y7" s="172"/>
    </row>
    <row r="8" spans="1:25" ht="15.75" thickBot="1" x14ac:dyDescent="0.3">
      <c r="A8" s="140"/>
      <c r="B8" s="140"/>
      <c r="C8" s="8"/>
      <c r="D8" s="9"/>
      <c r="E8" s="164"/>
      <c r="F8" s="165"/>
      <c r="G8" s="168"/>
      <c r="H8" s="168"/>
      <c r="I8" s="169"/>
      <c r="J8" s="169"/>
      <c r="K8" s="169"/>
      <c r="L8" s="169"/>
      <c r="M8" s="169"/>
      <c r="N8" s="10" t="s">
        <v>23</v>
      </c>
      <c r="O8" s="170" t="s">
        <v>24</v>
      </c>
      <c r="P8" s="10" t="s">
        <v>23</v>
      </c>
      <c r="Q8" s="170" t="s">
        <v>24</v>
      </c>
      <c r="R8" s="10" t="s">
        <v>23</v>
      </c>
      <c r="S8" s="170" t="s">
        <v>24</v>
      </c>
      <c r="T8" s="10" t="s">
        <v>23</v>
      </c>
      <c r="U8" s="170" t="s">
        <v>24</v>
      </c>
      <c r="V8" s="10" t="s">
        <v>23</v>
      </c>
      <c r="W8" s="170" t="s">
        <v>24</v>
      </c>
      <c r="X8" s="169"/>
      <c r="Y8" s="173"/>
    </row>
    <row r="9" spans="1:25" s="13" customFormat="1" ht="82.5" x14ac:dyDescent="0.25">
      <c r="A9" s="17" t="s">
        <v>57</v>
      </c>
      <c r="B9" s="18" t="s">
        <v>58</v>
      </c>
      <c r="C9" s="19" t="s">
        <v>76</v>
      </c>
      <c r="D9" s="19" t="s">
        <v>77</v>
      </c>
      <c r="E9" s="19" t="s">
        <v>78</v>
      </c>
      <c r="F9" s="19" t="s">
        <v>79</v>
      </c>
      <c r="G9" s="111">
        <v>43374</v>
      </c>
      <c r="H9" s="111">
        <v>43465</v>
      </c>
      <c r="I9" s="112" t="s">
        <v>80</v>
      </c>
      <c r="J9" s="112" t="s">
        <v>81</v>
      </c>
      <c r="K9" s="112" t="s">
        <v>82</v>
      </c>
      <c r="L9" s="19" t="s">
        <v>83</v>
      </c>
      <c r="M9" s="113" t="s">
        <v>84</v>
      </c>
      <c r="N9" s="114"/>
      <c r="O9" s="115"/>
      <c r="P9" s="114"/>
      <c r="Q9" s="115"/>
      <c r="R9" s="114"/>
      <c r="S9" s="115"/>
      <c r="T9" s="114">
        <v>1</v>
      </c>
      <c r="U9" s="115"/>
      <c r="V9" s="116">
        <f t="shared" ref="V9:V42" si="0">+N9+P9+R9+T9</f>
        <v>1</v>
      </c>
      <c r="W9" s="117">
        <f t="shared" ref="W9:W42" si="1">+U9+S9+Q9+O9</f>
        <v>0</v>
      </c>
      <c r="X9" s="118"/>
      <c r="Y9" s="119"/>
    </row>
    <row r="10" spans="1:25" s="13" customFormat="1" ht="82.5" x14ac:dyDescent="0.25">
      <c r="A10" s="20" t="s">
        <v>57</v>
      </c>
      <c r="B10" s="21" t="s">
        <v>58</v>
      </c>
      <c r="C10" s="22" t="s">
        <v>76</v>
      </c>
      <c r="D10" s="22" t="s">
        <v>77</v>
      </c>
      <c r="E10" s="22" t="s">
        <v>85</v>
      </c>
      <c r="F10" s="22" t="s">
        <v>86</v>
      </c>
      <c r="G10" s="23">
        <v>43374</v>
      </c>
      <c r="H10" s="23">
        <v>43465</v>
      </c>
      <c r="I10" s="24" t="s">
        <v>80</v>
      </c>
      <c r="J10" s="24" t="s">
        <v>81</v>
      </c>
      <c r="K10" s="24" t="s">
        <v>82</v>
      </c>
      <c r="L10" s="22" t="s">
        <v>87</v>
      </c>
      <c r="M10" s="25" t="s">
        <v>88</v>
      </c>
      <c r="N10" s="26"/>
      <c r="O10" s="27"/>
      <c r="P10" s="26"/>
      <c r="Q10" s="27"/>
      <c r="R10" s="26"/>
      <c r="S10" s="27"/>
      <c r="T10" s="26">
        <v>1</v>
      </c>
      <c r="U10" s="27"/>
      <c r="V10" s="28">
        <f t="shared" si="0"/>
        <v>1</v>
      </c>
      <c r="W10" s="29">
        <f t="shared" si="1"/>
        <v>0</v>
      </c>
      <c r="X10" s="30"/>
      <c r="Y10" s="31"/>
    </row>
    <row r="11" spans="1:25" s="13" customFormat="1" ht="99" x14ac:dyDescent="0.25">
      <c r="A11" s="20" t="s">
        <v>57</v>
      </c>
      <c r="B11" s="21" t="s">
        <v>58</v>
      </c>
      <c r="C11" s="22" t="s">
        <v>89</v>
      </c>
      <c r="D11" s="22" t="s">
        <v>77</v>
      </c>
      <c r="E11" s="22" t="s">
        <v>219</v>
      </c>
      <c r="F11" s="22" t="s">
        <v>90</v>
      </c>
      <c r="G11" s="23">
        <v>43374</v>
      </c>
      <c r="H11" s="23">
        <v>43465</v>
      </c>
      <c r="I11" s="24" t="s">
        <v>80</v>
      </c>
      <c r="J11" s="24" t="s">
        <v>81</v>
      </c>
      <c r="K11" s="24" t="s">
        <v>82</v>
      </c>
      <c r="L11" s="22" t="s">
        <v>91</v>
      </c>
      <c r="M11" s="25" t="s">
        <v>92</v>
      </c>
      <c r="N11" s="26"/>
      <c r="O11" s="27"/>
      <c r="P11" s="26"/>
      <c r="Q11" s="27"/>
      <c r="R11" s="26"/>
      <c r="S11" s="27"/>
      <c r="T11" s="26">
        <v>1</v>
      </c>
      <c r="U11" s="27"/>
      <c r="V11" s="28">
        <f t="shared" si="0"/>
        <v>1</v>
      </c>
      <c r="W11" s="29">
        <f t="shared" si="1"/>
        <v>0</v>
      </c>
      <c r="X11" s="30"/>
      <c r="Y11" s="31"/>
    </row>
    <row r="12" spans="1:25" s="13" customFormat="1" ht="82.5" x14ac:dyDescent="0.25">
      <c r="A12" s="20" t="s">
        <v>57</v>
      </c>
      <c r="B12" s="21" t="s">
        <v>58</v>
      </c>
      <c r="C12" s="22" t="s">
        <v>68</v>
      </c>
      <c r="D12" s="22" t="s">
        <v>97</v>
      </c>
      <c r="E12" s="22" t="s">
        <v>105</v>
      </c>
      <c r="F12" s="32" t="s">
        <v>99</v>
      </c>
      <c r="G12" s="23">
        <v>43374</v>
      </c>
      <c r="H12" s="23">
        <v>43465</v>
      </c>
      <c r="I12" s="24" t="s">
        <v>100</v>
      </c>
      <c r="J12" s="24" t="s">
        <v>101</v>
      </c>
      <c r="K12" s="24" t="s">
        <v>102</v>
      </c>
      <c r="L12" s="22" t="s">
        <v>106</v>
      </c>
      <c r="M12" s="25" t="s">
        <v>107</v>
      </c>
      <c r="N12" s="26"/>
      <c r="O12" s="27"/>
      <c r="P12" s="26"/>
      <c r="Q12" s="27"/>
      <c r="R12" s="26"/>
      <c r="S12" s="27"/>
      <c r="T12" s="26">
        <v>1</v>
      </c>
      <c r="U12" s="27"/>
      <c r="V12" s="28">
        <f t="shared" si="0"/>
        <v>1</v>
      </c>
      <c r="W12" s="29">
        <f t="shared" si="1"/>
        <v>0</v>
      </c>
      <c r="X12" s="30"/>
      <c r="Y12" s="31"/>
    </row>
    <row r="13" spans="1:25" s="13" customFormat="1" ht="82.5" x14ac:dyDescent="0.25">
      <c r="A13" s="20" t="s">
        <v>57</v>
      </c>
      <c r="B13" s="21" t="s">
        <v>58</v>
      </c>
      <c r="C13" s="22" t="s">
        <v>68</v>
      </c>
      <c r="D13" s="22" t="s">
        <v>97</v>
      </c>
      <c r="E13" s="22" t="s">
        <v>108</v>
      </c>
      <c r="F13" s="32" t="s">
        <v>99</v>
      </c>
      <c r="G13" s="23">
        <v>43374</v>
      </c>
      <c r="H13" s="23">
        <v>43465</v>
      </c>
      <c r="I13" s="24" t="s">
        <v>100</v>
      </c>
      <c r="J13" s="24" t="s">
        <v>101</v>
      </c>
      <c r="K13" s="24" t="s">
        <v>102</v>
      </c>
      <c r="L13" s="22" t="s">
        <v>109</v>
      </c>
      <c r="M13" s="25" t="s">
        <v>110</v>
      </c>
      <c r="N13" s="26"/>
      <c r="O13" s="27"/>
      <c r="P13" s="26"/>
      <c r="Q13" s="27"/>
      <c r="R13" s="26"/>
      <c r="S13" s="27"/>
      <c r="T13" s="26">
        <v>1</v>
      </c>
      <c r="U13" s="27"/>
      <c r="V13" s="28">
        <f t="shared" si="0"/>
        <v>1</v>
      </c>
      <c r="W13" s="29">
        <f t="shared" si="1"/>
        <v>0</v>
      </c>
      <c r="X13" s="30"/>
      <c r="Y13" s="31"/>
    </row>
    <row r="14" spans="1:25" s="13" customFormat="1" ht="82.5" x14ac:dyDescent="0.25">
      <c r="A14" s="20" t="s">
        <v>57</v>
      </c>
      <c r="B14" s="21" t="s">
        <v>58</v>
      </c>
      <c r="C14" s="22" t="s">
        <v>68</v>
      </c>
      <c r="D14" s="22" t="s">
        <v>97</v>
      </c>
      <c r="E14" s="22" t="s">
        <v>111</v>
      </c>
      <c r="F14" s="32" t="s">
        <v>99</v>
      </c>
      <c r="G14" s="23">
        <v>43374</v>
      </c>
      <c r="H14" s="23">
        <v>43465</v>
      </c>
      <c r="I14" s="24" t="s">
        <v>100</v>
      </c>
      <c r="J14" s="24" t="s">
        <v>101</v>
      </c>
      <c r="K14" s="24" t="s">
        <v>102</v>
      </c>
      <c r="L14" s="22" t="s">
        <v>112</v>
      </c>
      <c r="M14" s="25" t="s">
        <v>113</v>
      </c>
      <c r="N14" s="26"/>
      <c r="O14" s="27"/>
      <c r="P14" s="26"/>
      <c r="Q14" s="27"/>
      <c r="R14" s="26"/>
      <c r="S14" s="27"/>
      <c r="T14" s="26">
        <v>1</v>
      </c>
      <c r="U14" s="27"/>
      <c r="V14" s="28">
        <f t="shared" si="0"/>
        <v>1</v>
      </c>
      <c r="W14" s="29">
        <f t="shared" si="1"/>
        <v>0</v>
      </c>
      <c r="X14" s="30"/>
      <c r="Y14" s="31"/>
    </row>
    <row r="15" spans="1:25" s="13" customFormat="1" ht="115.5" x14ac:dyDescent="0.25">
      <c r="A15" s="20" t="s">
        <v>57</v>
      </c>
      <c r="B15" s="21" t="s">
        <v>58</v>
      </c>
      <c r="C15" s="22" t="s">
        <v>68</v>
      </c>
      <c r="D15" s="22" t="s">
        <v>97</v>
      </c>
      <c r="E15" s="22" t="s">
        <v>98</v>
      </c>
      <c r="F15" s="32" t="s">
        <v>99</v>
      </c>
      <c r="G15" s="23">
        <v>43374</v>
      </c>
      <c r="H15" s="23">
        <v>43465</v>
      </c>
      <c r="I15" s="24" t="s">
        <v>100</v>
      </c>
      <c r="J15" s="24" t="s">
        <v>101</v>
      </c>
      <c r="K15" s="24" t="s">
        <v>102</v>
      </c>
      <c r="L15" s="22" t="s">
        <v>103</v>
      </c>
      <c r="M15" s="25" t="s">
        <v>104</v>
      </c>
      <c r="N15" s="26"/>
      <c r="O15" s="27"/>
      <c r="P15" s="26"/>
      <c r="Q15" s="27"/>
      <c r="R15" s="26"/>
      <c r="S15" s="27"/>
      <c r="T15" s="26">
        <v>1</v>
      </c>
      <c r="U15" s="27"/>
      <c r="V15" s="28">
        <f t="shared" si="0"/>
        <v>1</v>
      </c>
      <c r="W15" s="29">
        <f t="shared" si="1"/>
        <v>0</v>
      </c>
      <c r="X15" s="30"/>
      <c r="Y15" s="31"/>
    </row>
    <row r="16" spans="1:25" s="13" customFormat="1" ht="82.5" x14ac:dyDescent="0.25">
      <c r="A16" s="20" t="s">
        <v>57</v>
      </c>
      <c r="B16" s="21" t="s">
        <v>58</v>
      </c>
      <c r="C16" s="22" t="s">
        <v>68</v>
      </c>
      <c r="D16" s="22" t="s">
        <v>97</v>
      </c>
      <c r="E16" s="22" t="s">
        <v>114</v>
      </c>
      <c r="F16" s="32" t="s">
        <v>115</v>
      </c>
      <c r="G16" s="23">
        <v>43101</v>
      </c>
      <c r="H16" s="23">
        <v>43465</v>
      </c>
      <c r="I16" s="24" t="s">
        <v>100</v>
      </c>
      <c r="J16" s="24" t="s">
        <v>101</v>
      </c>
      <c r="K16" s="24" t="s">
        <v>102</v>
      </c>
      <c r="L16" s="22" t="s">
        <v>114</v>
      </c>
      <c r="M16" s="25" t="s">
        <v>116</v>
      </c>
      <c r="N16" s="26">
        <v>0.25</v>
      </c>
      <c r="O16" s="27"/>
      <c r="P16" s="26">
        <v>0.25</v>
      </c>
      <c r="Q16" s="27"/>
      <c r="R16" s="26">
        <v>0.25</v>
      </c>
      <c r="S16" s="27"/>
      <c r="T16" s="26">
        <v>0.25</v>
      </c>
      <c r="U16" s="27"/>
      <c r="V16" s="28">
        <f t="shared" si="0"/>
        <v>1</v>
      </c>
      <c r="W16" s="29">
        <f t="shared" si="1"/>
        <v>0</v>
      </c>
      <c r="X16" s="30"/>
      <c r="Y16" s="31"/>
    </row>
    <row r="17" spans="1:25" s="13" customFormat="1" ht="82.5" x14ac:dyDescent="0.25">
      <c r="A17" s="20" t="s">
        <v>57</v>
      </c>
      <c r="B17" s="21" t="s">
        <v>58</v>
      </c>
      <c r="C17" s="22" t="s">
        <v>68</v>
      </c>
      <c r="D17" s="22" t="s">
        <v>97</v>
      </c>
      <c r="E17" s="22" t="s">
        <v>119</v>
      </c>
      <c r="F17" s="32" t="s">
        <v>120</v>
      </c>
      <c r="G17" s="23">
        <v>43101</v>
      </c>
      <c r="H17" s="23">
        <v>43465</v>
      </c>
      <c r="I17" s="24" t="s">
        <v>100</v>
      </c>
      <c r="J17" s="24" t="s">
        <v>101</v>
      </c>
      <c r="K17" s="24" t="s">
        <v>102</v>
      </c>
      <c r="L17" s="22" t="s">
        <v>205</v>
      </c>
      <c r="M17" s="25" t="s">
        <v>121</v>
      </c>
      <c r="N17" s="26">
        <v>0.25</v>
      </c>
      <c r="O17" s="27"/>
      <c r="P17" s="26">
        <v>0.25</v>
      </c>
      <c r="Q17" s="27"/>
      <c r="R17" s="26">
        <v>0.25</v>
      </c>
      <c r="S17" s="27"/>
      <c r="T17" s="26">
        <v>0.25</v>
      </c>
      <c r="U17" s="27"/>
      <c r="V17" s="28">
        <f t="shared" si="0"/>
        <v>1</v>
      </c>
      <c r="W17" s="29">
        <f t="shared" si="1"/>
        <v>0</v>
      </c>
      <c r="X17" s="30"/>
      <c r="Y17" s="31"/>
    </row>
    <row r="18" spans="1:25" s="13" customFormat="1" ht="99" x14ac:dyDescent="0.25">
      <c r="A18" s="20" t="s">
        <v>57</v>
      </c>
      <c r="B18" s="21" t="s">
        <v>58</v>
      </c>
      <c r="C18" s="22" t="s">
        <v>68</v>
      </c>
      <c r="D18" s="22" t="s">
        <v>97</v>
      </c>
      <c r="E18" s="22" t="s">
        <v>117</v>
      </c>
      <c r="F18" s="32" t="s">
        <v>118</v>
      </c>
      <c r="G18" s="23">
        <v>43101</v>
      </c>
      <c r="H18" s="23">
        <v>43465</v>
      </c>
      <c r="I18" s="24" t="s">
        <v>100</v>
      </c>
      <c r="J18" s="24" t="s">
        <v>101</v>
      </c>
      <c r="K18" s="24" t="s">
        <v>102</v>
      </c>
      <c r="L18" s="22" t="s">
        <v>206</v>
      </c>
      <c r="M18" s="25" t="s">
        <v>203</v>
      </c>
      <c r="N18" s="26">
        <v>0.25</v>
      </c>
      <c r="O18" s="27"/>
      <c r="P18" s="26">
        <v>0.25</v>
      </c>
      <c r="Q18" s="27"/>
      <c r="R18" s="26">
        <v>0.25</v>
      </c>
      <c r="S18" s="27"/>
      <c r="T18" s="26">
        <v>0.25</v>
      </c>
      <c r="U18" s="27"/>
      <c r="V18" s="28">
        <f t="shared" si="0"/>
        <v>1</v>
      </c>
      <c r="W18" s="29">
        <f t="shared" si="1"/>
        <v>0</v>
      </c>
      <c r="X18" s="30"/>
      <c r="Y18" s="31"/>
    </row>
    <row r="19" spans="1:25" s="13" customFormat="1" ht="82.5" x14ac:dyDescent="0.25">
      <c r="A19" s="20" t="s">
        <v>57</v>
      </c>
      <c r="B19" s="21" t="s">
        <v>58</v>
      </c>
      <c r="C19" s="22" t="s">
        <v>68</v>
      </c>
      <c r="D19" s="22" t="s">
        <v>51</v>
      </c>
      <c r="E19" s="22" t="s">
        <v>69</v>
      </c>
      <c r="F19" s="32" t="s">
        <v>70</v>
      </c>
      <c r="G19" s="23">
        <v>43101</v>
      </c>
      <c r="H19" s="23">
        <v>43465</v>
      </c>
      <c r="I19" s="24" t="s">
        <v>63</v>
      </c>
      <c r="J19" s="24" t="s">
        <v>64</v>
      </c>
      <c r="K19" s="24" t="s">
        <v>65</v>
      </c>
      <c r="L19" s="22" t="s">
        <v>71</v>
      </c>
      <c r="M19" s="25" t="s">
        <v>72</v>
      </c>
      <c r="N19" s="26">
        <v>0.25</v>
      </c>
      <c r="O19" s="27"/>
      <c r="P19" s="26">
        <v>0.25</v>
      </c>
      <c r="Q19" s="27"/>
      <c r="R19" s="26">
        <v>0.25</v>
      </c>
      <c r="S19" s="27"/>
      <c r="T19" s="26">
        <v>0.25</v>
      </c>
      <c r="U19" s="27"/>
      <c r="V19" s="28">
        <f t="shared" si="0"/>
        <v>1</v>
      </c>
      <c r="W19" s="29">
        <f t="shared" si="1"/>
        <v>0</v>
      </c>
      <c r="X19" s="30"/>
      <c r="Y19" s="31"/>
    </row>
    <row r="20" spans="1:25" s="13" customFormat="1" ht="66" x14ac:dyDescent="0.25">
      <c r="A20" s="34" t="s">
        <v>25</v>
      </c>
      <c r="B20" s="46" t="s">
        <v>26</v>
      </c>
      <c r="C20" s="33" t="s">
        <v>27</v>
      </c>
      <c r="D20" s="33" t="s">
        <v>28</v>
      </c>
      <c r="E20" s="33" t="s">
        <v>35</v>
      </c>
      <c r="F20" s="33" t="s">
        <v>36</v>
      </c>
      <c r="G20" s="47">
        <v>43282</v>
      </c>
      <c r="H20" s="47">
        <v>43465</v>
      </c>
      <c r="I20" s="48" t="s">
        <v>30</v>
      </c>
      <c r="J20" s="48" t="s">
        <v>31</v>
      </c>
      <c r="K20" s="48" t="s">
        <v>32</v>
      </c>
      <c r="L20" s="33" t="s">
        <v>37</v>
      </c>
      <c r="M20" s="39" t="s">
        <v>38</v>
      </c>
      <c r="N20" s="40"/>
      <c r="O20" s="41"/>
      <c r="P20" s="40">
        <v>0.5</v>
      </c>
      <c r="Q20" s="41"/>
      <c r="R20" s="40"/>
      <c r="S20" s="41"/>
      <c r="T20" s="40">
        <v>0.5</v>
      </c>
      <c r="U20" s="41"/>
      <c r="V20" s="42">
        <f t="shared" si="0"/>
        <v>1</v>
      </c>
      <c r="W20" s="43">
        <f t="shared" si="1"/>
        <v>0</v>
      </c>
      <c r="X20" s="44"/>
      <c r="Y20" s="45"/>
    </row>
    <row r="21" spans="1:25" s="13" customFormat="1" ht="99" x14ac:dyDescent="0.25">
      <c r="A21" s="34" t="s">
        <v>25</v>
      </c>
      <c r="B21" s="46" t="s">
        <v>26</v>
      </c>
      <c r="C21" s="33" t="s">
        <v>27</v>
      </c>
      <c r="D21" s="33" t="s">
        <v>28</v>
      </c>
      <c r="E21" s="33" t="s">
        <v>207</v>
      </c>
      <c r="F21" s="12" t="s">
        <v>29</v>
      </c>
      <c r="G21" s="47">
        <v>43282</v>
      </c>
      <c r="H21" s="47">
        <v>43465</v>
      </c>
      <c r="I21" s="48" t="s">
        <v>30</v>
      </c>
      <c r="J21" s="48" t="s">
        <v>31</v>
      </c>
      <c r="K21" s="48" t="s">
        <v>32</v>
      </c>
      <c r="L21" s="33" t="s">
        <v>33</v>
      </c>
      <c r="M21" s="49" t="s">
        <v>34</v>
      </c>
      <c r="N21" s="40"/>
      <c r="O21" s="41"/>
      <c r="P21" s="40">
        <v>0.5</v>
      </c>
      <c r="Q21" s="41"/>
      <c r="R21" s="40"/>
      <c r="S21" s="41"/>
      <c r="T21" s="40">
        <v>0.5</v>
      </c>
      <c r="U21" s="41"/>
      <c r="V21" s="42">
        <f t="shared" si="0"/>
        <v>1</v>
      </c>
      <c r="W21" s="43">
        <f t="shared" si="1"/>
        <v>0</v>
      </c>
      <c r="X21" s="44"/>
      <c r="Y21" s="45"/>
    </row>
    <row r="22" spans="1:25" s="13" customFormat="1" ht="66" x14ac:dyDescent="0.25">
      <c r="A22" s="34" t="s">
        <v>57</v>
      </c>
      <c r="B22" s="35" t="s">
        <v>58</v>
      </c>
      <c r="C22" s="12" t="s">
        <v>27</v>
      </c>
      <c r="D22" s="12" t="s">
        <v>60</v>
      </c>
      <c r="E22" s="12" t="s">
        <v>73</v>
      </c>
      <c r="F22" s="12" t="s">
        <v>220</v>
      </c>
      <c r="G22" s="37">
        <v>43101</v>
      </c>
      <c r="H22" s="37">
        <v>43465</v>
      </c>
      <c r="I22" s="38" t="s">
        <v>63</v>
      </c>
      <c r="J22" s="38" t="s">
        <v>64</v>
      </c>
      <c r="K22" s="38" t="s">
        <v>65</v>
      </c>
      <c r="L22" s="12" t="s">
        <v>74</v>
      </c>
      <c r="M22" s="39" t="s">
        <v>75</v>
      </c>
      <c r="N22" s="40">
        <v>0.25</v>
      </c>
      <c r="O22" s="41"/>
      <c r="P22" s="40">
        <v>0.25</v>
      </c>
      <c r="Q22" s="41"/>
      <c r="R22" s="40">
        <v>0.25</v>
      </c>
      <c r="S22" s="41"/>
      <c r="T22" s="40">
        <v>0.25</v>
      </c>
      <c r="U22" s="41"/>
      <c r="V22" s="42">
        <f t="shared" si="0"/>
        <v>1</v>
      </c>
      <c r="W22" s="43">
        <f t="shared" si="1"/>
        <v>0</v>
      </c>
      <c r="X22" s="44"/>
      <c r="Y22" s="45"/>
    </row>
    <row r="23" spans="1:25" s="13" customFormat="1" ht="66" x14ac:dyDescent="0.25">
      <c r="A23" s="34" t="s">
        <v>57</v>
      </c>
      <c r="B23" s="35" t="s">
        <v>58</v>
      </c>
      <c r="C23" s="12" t="s">
        <v>27</v>
      </c>
      <c r="D23" s="12" t="s">
        <v>137</v>
      </c>
      <c r="E23" s="50" t="s">
        <v>138</v>
      </c>
      <c r="F23" s="36" t="s">
        <v>139</v>
      </c>
      <c r="G23" s="37">
        <v>43101</v>
      </c>
      <c r="H23" s="37">
        <v>43465</v>
      </c>
      <c r="I23" s="38" t="s">
        <v>140</v>
      </c>
      <c r="J23" s="38" t="s">
        <v>128</v>
      </c>
      <c r="K23" s="38" t="s">
        <v>129</v>
      </c>
      <c r="L23" s="50" t="s">
        <v>141</v>
      </c>
      <c r="M23" s="39" t="s">
        <v>142</v>
      </c>
      <c r="N23" s="40">
        <v>0.15</v>
      </c>
      <c r="O23" s="41"/>
      <c r="P23" s="40">
        <v>0.3</v>
      </c>
      <c r="Q23" s="41"/>
      <c r="R23" s="40">
        <v>0.35</v>
      </c>
      <c r="S23" s="41"/>
      <c r="T23" s="40">
        <v>0.2</v>
      </c>
      <c r="U23" s="41"/>
      <c r="V23" s="42">
        <f t="shared" si="0"/>
        <v>1</v>
      </c>
      <c r="W23" s="43">
        <f t="shared" si="1"/>
        <v>0</v>
      </c>
      <c r="X23" s="44"/>
      <c r="Y23" s="45"/>
    </row>
    <row r="24" spans="1:25" s="13" customFormat="1" ht="82.5" x14ac:dyDescent="0.25">
      <c r="A24" s="34" t="s">
        <v>49</v>
      </c>
      <c r="B24" s="35" t="s">
        <v>159</v>
      </c>
      <c r="C24" s="12" t="s">
        <v>27</v>
      </c>
      <c r="D24" s="12" t="s">
        <v>51</v>
      </c>
      <c r="E24" s="12" t="s">
        <v>174</v>
      </c>
      <c r="F24" s="36" t="s">
        <v>175</v>
      </c>
      <c r="G24" s="37">
        <v>43193</v>
      </c>
      <c r="H24" s="37">
        <v>43465</v>
      </c>
      <c r="I24" s="38" t="s">
        <v>162</v>
      </c>
      <c r="J24" s="38" t="s">
        <v>163</v>
      </c>
      <c r="K24" s="38" t="s">
        <v>148</v>
      </c>
      <c r="L24" s="12" t="s">
        <v>176</v>
      </c>
      <c r="M24" s="39" t="s">
        <v>177</v>
      </c>
      <c r="N24" s="40">
        <v>0.25</v>
      </c>
      <c r="O24" s="41"/>
      <c r="P24" s="40">
        <v>0.25</v>
      </c>
      <c r="Q24" s="41"/>
      <c r="R24" s="40">
        <v>0.25</v>
      </c>
      <c r="S24" s="41"/>
      <c r="T24" s="40">
        <v>0.25</v>
      </c>
      <c r="U24" s="41"/>
      <c r="V24" s="42">
        <f t="shared" si="0"/>
        <v>1</v>
      </c>
      <c r="W24" s="43">
        <f t="shared" si="1"/>
        <v>0</v>
      </c>
      <c r="X24" s="44"/>
      <c r="Y24" s="45"/>
    </row>
    <row r="25" spans="1:25" s="13" customFormat="1" ht="82.5" x14ac:dyDescent="0.25">
      <c r="A25" s="34" t="s">
        <v>49</v>
      </c>
      <c r="B25" s="35" t="s">
        <v>50</v>
      </c>
      <c r="C25" s="12" t="s">
        <v>27</v>
      </c>
      <c r="D25" s="12" t="s">
        <v>51</v>
      </c>
      <c r="E25" s="12" t="s">
        <v>210</v>
      </c>
      <c r="F25" s="12" t="s">
        <v>52</v>
      </c>
      <c r="G25" s="37">
        <v>43101</v>
      </c>
      <c r="H25" s="37">
        <v>43465</v>
      </c>
      <c r="I25" s="38" t="s">
        <v>30</v>
      </c>
      <c r="J25" s="38" t="s">
        <v>53</v>
      </c>
      <c r="K25" s="38" t="s">
        <v>54</v>
      </c>
      <c r="L25" s="12" t="s">
        <v>55</v>
      </c>
      <c r="M25" s="39" t="s">
        <v>56</v>
      </c>
      <c r="N25" s="40">
        <v>0.25</v>
      </c>
      <c r="O25" s="41"/>
      <c r="P25" s="40">
        <v>0.25</v>
      </c>
      <c r="Q25" s="41"/>
      <c r="R25" s="40">
        <v>0.25</v>
      </c>
      <c r="S25" s="41"/>
      <c r="T25" s="40">
        <v>0.25</v>
      </c>
      <c r="U25" s="41"/>
      <c r="V25" s="42">
        <f t="shared" si="0"/>
        <v>1</v>
      </c>
      <c r="W25" s="43">
        <f t="shared" si="1"/>
        <v>0</v>
      </c>
      <c r="X25" s="44"/>
      <c r="Y25" s="45"/>
    </row>
    <row r="26" spans="1:25" s="13" customFormat="1" ht="99" x14ac:dyDescent="0.25">
      <c r="A26" s="34" t="s">
        <v>49</v>
      </c>
      <c r="B26" s="35" t="s">
        <v>159</v>
      </c>
      <c r="C26" s="12" t="s">
        <v>27</v>
      </c>
      <c r="D26" s="12" t="s">
        <v>51</v>
      </c>
      <c r="E26" s="12" t="s">
        <v>160</v>
      </c>
      <c r="F26" s="36" t="s">
        <v>161</v>
      </c>
      <c r="G26" s="37">
        <v>43101</v>
      </c>
      <c r="H26" s="37">
        <v>43465</v>
      </c>
      <c r="I26" s="38" t="s">
        <v>162</v>
      </c>
      <c r="J26" s="38" t="s">
        <v>163</v>
      </c>
      <c r="K26" s="38" t="s">
        <v>148</v>
      </c>
      <c r="L26" s="12" t="s">
        <v>164</v>
      </c>
      <c r="M26" s="39" t="s">
        <v>165</v>
      </c>
      <c r="N26" s="40">
        <v>0.25</v>
      </c>
      <c r="O26" s="41"/>
      <c r="P26" s="40">
        <v>0.25</v>
      </c>
      <c r="Q26" s="41"/>
      <c r="R26" s="40">
        <v>0.25</v>
      </c>
      <c r="S26" s="41"/>
      <c r="T26" s="40">
        <v>0.25</v>
      </c>
      <c r="U26" s="41"/>
      <c r="V26" s="42">
        <f t="shared" si="0"/>
        <v>1</v>
      </c>
      <c r="W26" s="43">
        <f t="shared" si="1"/>
        <v>0</v>
      </c>
      <c r="X26" s="44"/>
      <c r="Y26" s="45"/>
    </row>
    <row r="27" spans="1:25" s="13" customFormat="1" ht="66" x14ac:dyDescent="0.25">
      <c r="A27" s="51" t="s">
        <v>178</v>
      </c>
      <c r="B27" s="35" t="s">
        <v>178</v>
      </c>
      <c r="C27" s="12" t="s">
        <v>27</v>
      </c>
      <c r="D27" s="12" t="s">
        <v>51</v>
      </c>
      <c r="E27" s="12" t="s">
        <v>211</v>
      </c>
      <c r="F27" s="36" t="s">
        <v>179</v>
      </c>
      <c r="G27" s="37">
        <v>43282</v>
      </c>
      <c r="H27" s="37">
        <v>43465</v>
      </c>
      <c r="I27" s="38" t="s">
        <v>180</v>
      </c>
      <c r="J27" s="38" t="s">
        <v>181</v>
      </c>
      <c r="K27" s="38" t="s">
        <v>148</v>
      </c>
      <c r="L27" s="12" t="s">
        <v>184</v>
      </c>
      <c r="M27" s="39" t="s">
        <v>185</v>
      </c>
      <c r="N27" s="40"/>
      <c r="O27" s="41"/>
      <c r="P27" s="40">
        <v>0.5</v>
      </c>
      <c r="Q27" s="41"/>
      <c r="R27" s="40"/>
      <c r="S27" s="41"/>
      <c r="T27" s="40">
        <v>0.5</v>
      </c>
      <c r="U27" s="41"/>
      <c r="V27" s="42">
        <f t="shared" si="0"/>
        <v>1</v>
      </c>
      <c r="W27" s="43">
        <f t="shared" si="1"/>
        <v>0</v>
      </c>
      <c r="X27" s="44"/>
      <c r="Y27" s="45"/>
    </row>
    <row r="28" spans="1:25" s="13" customFormat="1" ht="66" x14ac:dyDescent="0.25">
      <c r="A28" s="51" t="s">
        <v>178</v>
      </c>
      <c r="B28" s="35" t="s">
        <v>178</v>
      </c>
      <c r="C28" s="12" t="s">
        <v>27</v>
      </c>
      <c r="D28" s="12" t="s">
        <v>51</v>
      </c>
      <c r="E28" s="12" t="s">
        <v>212</v>
      </c>
      <c r="F28" s="36" t="s">
        <v>179</v>
      </c>
      <c r="G28" s="37">
        <v>43282</v>
      </c>
      <c r="H28" s="37">
        <v>43465</v>
      </c>
      <c r="I28" s="38" t="s">
        <v>180</v>
      </c>
      <c r="J28" s="38" t="s">
        <v>181</v>
      </c>
      <c r="K28" s="38" t="s">
        <v>148</v>
      </c>
      <c r="L28" s="12" t="s">
        <v>182</v>
      </c>
      <c r="M28" s="39" t="s">
        <v>183</v>
      </c>
      <c r="N28" s="40"/>
      <c r="O28" s="41"/>
      <c r="P28" s="40">
        <v>0.5</v>
      </c>
      <c r="Q28" s="41"/>
      <c r="R28" s="40"/>
      <c r="S28" s="41"/>
      <c r="T28" s="40">
        <v>0.5</v>
      </c>
      <c r="U28" s="41"/>
      <c r="V28" s="42">
        <f t="shared" si="0"/>
        <v>1</v>
      </c>
      <c r="W28" s="43">
        <f t="shared" si="1"/>
        <v>0</v>
      </c>
      <c r="X28" s="44"/>
      <c r="Y28" s="45"/>
    </row>
    <row r="29" spans="1:25" s="13" customFormat="1" ht="99" x14ac:dyDescent="0.25">
      <c r="A29" s="34" t="s">
        <v>49</v>
      </c>
      <c r="B29" s="35" t="s">
        <v>186</v>
      </c>
      <c r="C29" s="12" t="s">
        <v>27</v>
      </c>
      <c r="D29" s="12" t="s">
        <v>51</v>
      </c>
      <c r="E29" s="12" t="s">
        <v>187</v>
      </c>
      <c r="F29" s="12" t="s">
        <v>188</v>
      </c>
      <c r="G29" s="37">
        <v>43101</v>
      </c>
      <c r="H29" s="37">
        <v>43465</v>
      </c>
      <c r="I29" s="38" t="s">
        <v>189</v>
      </c>
      <c r="J29" s="38" t="s">
        <v>190</v>
      </c>
      <c r="K29" s="38" t="s">
        <v>148</v>
      </c>
      <c r="L29" s="12" t="s">
        <v>191</v>
      </c>
      <c r="M29" s="39" t="s">
        <v>192</v>
      </c>
      <c r="N29" s="40">
        <v>0.25</v>
      </c>
      <c r="O29" s="41"/>
      <c r="P29" s="40">
        <v>0.25</v>
      </c>
      <c r="Q29" s="41"/>
      <c r="R29" s="40">
        <v>0.25</v>
      </c>
      <c r="S29" s="41"/>
      <c r="T29" s="40">
        <v>0.25</v>
      </c>
      <c r="U29" s="41"/>
      <c r="V29" s="42">
        <f t="shared" si="0"/>
        <v>1</v>
      </c>
      <c r="W29" s="43">
        <f t="shared" si="1"/>
        <v>0</v>
      </c>
      <c r="X29" s="44"/>
      <c r="Y29" s="45"/>
    </row>
    <row r="30" spans="1:25" s="13" customFormat="1" ht="82.5" x14ac:dyDescent="0.25">
      <c r="A30" s="34" t="s">
        <v>49</v>
      </c>
      <c r="B30" s="35" t="s">
        <v>186</v>
      </c>
      <c r="C30" s="12" t="s">
        <v>27</v>
      </c>
      <c r="D30" s="12" t="s">
        <v>51</v>
      </c>
      <c r="E30" s="12" t="s">
        <v>217</v>
      </c>
      <c r="F30" s="12" t="s">
        <v>196</v>
      </c>
      <c r="G30" s="37">
        <v>43101</v>
      </c>
      <c r="H30" s="37">
        <v>43465</v>
      </c>
      <c r="I30" s="38" t="s">
        <v>189</v>
      </c>
      <c r="J30" s="38" t="s">
        <v>190</v>
      </c>
      <c r="K30" s="38" t="s">
        <v>148</v>
      </c>
      <c r="L30" s="12" t="s">
        <v>197</v>
      </c>
      <c r="M30" s="39" t="s">
        <v>198</v>
      </c>
      <c r="N30" s="40">
        <v>0.25</v>
      </c>
      <c r="O30" s="41"/>
      <c r="P30" s="40">
        <v>0.25</v>
      </c>
      <c r="Q30" s="41"/>
      <c r="R30" s="40">
        <v>0.25</v>
      </c>
      <c r="S30" s="41"/>
      <c r="T30" s="40">
        <v>0.25</v>
      </c>
      <c r="U30" s="41"/>
      <c r="V30" s="42">
        <f t="shared" si="0"/>
        <v>1</v>
      </c>
      <c r="W30" s="43">
        <f t="shared" si="1"/>
        <v>0</v>
      </c>
      <c r="X30" s="44"/>
      <c r="Y30" s="45"/>
    </row>
    <row r="31" spans="1:25" s="13" customFormat="1" ht="181.5" x14ac:dyDescent="0.25">
      <c r="A31" s="34" t="s">
        <v>49</v>
      </c>
      <c r="B31" s="35" t="s">
        <v>159</v>
      </c>
      <c r="C31" s="12" t="s">
        <v>27</v>
      </c>
      <c r="D31" s="12" t="s">
        <v>51</v>
      </c>
      <c r="E31" s="12" t="s">
        <v>166</v>
      </c>
      <c r="F31" s="36" t="s">
        <v>167</v>
      </c>
      <c r="G31" s="37">
        <v>43101</v>
      </c>
      <c r="H31" s="37">
        <v>43465</v>
      </c>
      <c r="I31" s="38" t="s">
        <v>162</v>
      </c>
      <c r="J31" s="38" t="s">
        <v>163</v>
      </c>
      <c r="K31" s="38" t="s">
        <v>148</v>
      </c>
      <c r="L31" s="12" t="s">
        <v>168</v>
      </c>
      <c r="M31" s="39" t="s">
        <v>169</v>
      </c>
      <c r="N31" s="40">
        <v>0.25</v>
      </c>
      <c r="O31" s="41"/>
      <c r="P31" s="40">
        <v>0.25</v>
      </c>
      <c r="Q31" s="41"/>
      <c r="R31" s="40">
        <v>0.25</v>
      </c>
      <c r="S31" s="41"/>
      <c r="T31" s="40">
        <v>0.25</v>
      </c>
      <c r="U31" s="41"/>
      <c r="V31" s="42">
        <f t="shared" si="0"/>
        <v>1</v>
      </c>
      <c r="W31" s="43">
        <f t="shared" si="1"/>
        <v>0</v>
      </c>
      <c r="X31" s="44"/>
      <c r="Y31" s="45"/>
    </row>
    <row r="32" spans="1:25" s="13" customFormat="1" ht="132" x14ac:dyDescent="0.25">
      <c r="A32" s="34" t="s">
        <v>49</v>
      </c>
      <c r="B32" s="35" t="s">
        <v>159</v>
      </c>
      <c r="C32" s="12" t="s">
        <v>27</v>
      </c>
      <c r="D32" s="12" t="s">
        <v>51</v>
      </c>
      <c r="E32" s="12" t="s">
        <v>170</v>
      </c>
      <c r="F32" s="36" t="s">
        <v>171</v>
      </c>
      <c r="G32" s="37">
        <v>43101</v>
      </c>
      <c r="H32" s="37">
        <v>43465</v>
      </c>
      <c r="I32" s="38" t="s">
        <v>162</v>
      </c>
      <c r="J32" s="38" t="s">
        <v>163</v>
      </c>
      <c r="K32" s="38" t="s">
        <v>148</v>
      </c>
      <c r="L32" s="12" t="s">
        <v>172</v>
      </c>
      <c r="M32" s="39" t="s">
        <v>173</v>
      </c>
      <c r="N32" s="40">
        <v>0.25</v>
      </c>
      <c r="O32" s="41"/>
      <c r="P32" s="40">
        <v>0.25</v>
      </c>
      <c r="Q32" s="41"/>
      <c r="R32" s="40">
        <v>0.25</v>
      </c>
      <c r="S32" s="41"/>
      <c r="T32" s="40">
        <v>0.25</v>
      </c>
      <c r="U32" s="41"/>
      <c r="V32" s="42">
        <f t="shared" si="0"/>
        <v>1</v>
      </c>
      <c r="W32" s="43">
        <f t="shared" si="1"/>
        <v>0</v>
      </c>
      <c r="X32" s="44"/>
      <c r="Y32" s="45"/>
    </row>
    <row r="33" spans="1:26" s="13" customFormat="1" ht="82.5" x14ac:dyDescent="0.25">
      <c r="A33" s="53" t="s">
        <v>57</v>
      </c>
      <c r="B33" s="54" t="s">
        <v>58</v>
      </c>
      <c r="C33" s="52" t="s">
        <v>123</v>
      </c>
      <c r="D33" s="52" t="s">
        <v>124</v>
      </c>
      <c r="E33" s="52" t="s">
        <v>125</v>
      </c>
      <c r="F33" s="55" t="s">
        <v>126</v>
      </c>
      <c r="G33" s="56">
        <v>43374</v>
      </c>
      <c r="H33" s="56">
        <v>43465</v>
      </c>
      <c r="I33" s="57" t="s">
        <v>127</v>
      </c>
      <c r="J33" s="57" t="s">
        <v>128</v>
      </c>
      <c r="K33" s="57" t="s">
        <v>129</v>
      </c>
      <c r="L33" s="52" t="s">
        <v>125</v>
      </c>
      <c r="M33" s="58" t="s">
        <v>130</v>
      </c>
      <c r="N33" s="59"/>
      <c r="O33" s="60"/>
      <c r="P33" s="59"/>
      <c r="Q33" s="60"/>
      <c r="R33" s="59"/>
      <c r="S33" s="60"/>
      <c r="T33" s="59">
        <v>1</v>
      </c>
      <c r="U33" s="60"/>
      <c r="V33" s="61">
        <f t="shared" si="0"/>
        <v>1</v>
      </c>
      <c r="W33" s="62">
        <f t="shared" si="1"/>
        <v>0</v>
      </c>
      <c r="X33" s="63"/>
      <c r="Y33" s="64"/>
    </row>
    <row r="34" spans="1:26" s="13" customFormat="1" ht="99" x14ac:dyDescent="0.25">
      <c r="A34" s="65" t="s">
        <v>39</v>
      </c>
      <c r="B34" s="54" t="s">
        <v>40</v>
      </c>
      <c r="C34" s="52" t="s">
        <v>41</v>
      </c>
      <c r="D34" s="52" t="s">
        <v>42</v>
      </c>
      <c r="E34" s="66" t="s">
        <v>213</v>
      </c>
      <c r="F34" s="67" t="s">
        <v>214</v>
      </c>
      <c r="G34" s="56">
        <v>43282</v>
      </c>
      <c r="H34" s="56">
        <v>43465</v>
      </c>
      <c r="I34" s="57" t="s">
        <v>30</v>
      </c>
      <c r="J34" s="57" t="s">
        <v>31</v>
      </c>
      <c r="K34" s="57" t="s">
        <v>32</v>
      </c>
      <c r="L34" s="66" t="s">
        <v>43</v>
      </c>
      <c r="M34" s="58" t="s">
        <v>44</v>
      </c>
      <c r="N34" s="59"/>
      <c r="O34" s="60"/>
      <c r="P34" s="59">
        <v>0.5</v>
      </c>
      <c r="Q34" s="60"/>
      <c r="R34" s="59"/>
      <c r="S34" s="60"/>
      <c r="T34" s="59">
        <v>0.5</v>
      </c>
      <c r="U34" s="60"/>
      <c r="V34" s="61">
        <f t="shared" si="0"/>
        <v>1</v>
      </c>
      <c r="W34" s="62">
        <f t="shared" si="1"/>
        <v>0</v>
      </c>
      <c r="X34" s="63"/>
      <c r="Y34" s="64"/>
    </row>
    <row r="35" spans="1:26" s="13" customFormat="1" ht="99.75" thickBot="1" x14ac:dyDescent="0.3">
      <c r="A35" s="65" t="s">
        <v>39</v>
      </c>
      <c r="B35" s="54" t="s">
        <v>40</v>
      </c>
      <c r="C35" s="52" t="s">
        <v>41</v>
      </c>
      <c r="D35" s="52" t="s">
        <v>42</v>
      </c>
      <c r="E35" s="52" t="s">
        <v>45</v>
      </c>
      <c r="F35" s="52" t="s">
        <v>46</v>
      </c>
      <c r="G35" s="56">
        <v>43282</v>
      </c>
      <c r="H35" s="56">
        <v>43465</v>
      </c>
      <c r="I35" s="57" t="s">
        <v>30</v>
      </c>
      <c r="J35" s="57" t="s">
        <v>31</v>
      </c>
      <c r="K35" s="57" t="s">
        <v>32</v>
      </c>
      <c r="L35" s="52" t="s">
        <v>47</v>
      </c>
      <c r="M35" s="58" t="s">
        <v>48</v>
      </c>
      <c r="N35" s="59"/>
      <c r="O35" s="60"/>
      <c r="P35" s="59">
        <v>0.5</v>
      </c>
      <c r="Q35" s="60"/>
      <c r="R35" s="59"/>
      <c r="S35" s="60"/>
      <c r="T35" s="59">
        <v>0.5</v>
      </c>
      <c r="U35" s="60"/>
      <c r="V35" s="61">
        <f t="shared" si="0"/>
        <v>1</v>
      </c>
      <c r="W35" s="62">
        <f t="shared" si="1"/>
        <v>0</v>
      </c>
      <c r="X35" s="63"/>
      <c r="Y35" s="64"/>
    </row>
    <row r="36" spans="1:26" s="13" customFormat="1" ht="115.5" x14ac:dyDescent="0.25">
      <c r="A36" s="76" t="s">
        <v>57</v>
      </c>
      <c r="B36" s="77" t="s">
        <v>58</v>
      </c>
      <c r="C36" s="78" t="s">
        <v>59</v>
      </c>
      <c r="D36" s="78" t="s">
        <v>60</v>
      </c>
      <c r="E36" s="78" t="s">
        <v>61</v>
      </c>
      <c r="F36" s="78" t="s">
        <v>62</v>
      </c>
      <c r="G36" s="79">
        <v>43101</v>
      </c>
      <c r="H36" s="79">
        <v>43465</v>
      </c>
      <c r="I36" s="80" t="s">
        <v>63</v>
      </c>
      <c r="J36" s="80" t="s">
        <v>64</v>
      </c>
      <c r="K36" s="80" t="s">
        <v>65</v>
      </c>
      <c r="L36" s="78" t="s">
        <v>66</v>
      </c>
      <c r="M36" s="81" t="s">
        <v>67</v>
      </c>
      <c r="N36" s="82">
        <v>0.25</v>
      </c>
      <c r="O36" s="83"/>
      <c r="P36" s="82">
        <v>0.25</v>
      </c>
      <c r="Q36" s="83"/>
      <c r="R36" s="82">
        <v>0.25</v>
      </c>
      <c r="S36" s="83"/>
      <c r="T36" s="82">
        <v>0.25</v>
      </c>
      <c r="U36" s="83"/>
      <c r="V36" s="84">
        <f t="shared" si="0"/>
        <v>1</v>
      </c>
      <c r="W36" s="85">
        <f t="shared" si="1"/>
        <v>0</v>
      </c>
      <c r="X36" s="86"/>
      <c r="Y36" s="87"/>
    </row>
    <row r="37" spans="1:26" s="13" customFormat="1" ht="99" x14ac:dyDescent="0.25">
      <c r="A37" s="88" t="s">
        <v>49</v>
      </c>
      <c r="B37" s="89" t="s">
        <v>193</v>
      </c>
      <c r="C37" s="90" t="s">
        <v>59</v>
      </c>
      <c r="D37" s="90" t="s">
        <v>60</v>
      </c>
      <c r="E37" s="90" t="s">
        <v>208</v>
      </c>
      <c r="F37" s="90" t="s">
        <v>209</v>
      </c>
      <c r="G37" s="91">
        <v>43101</v>
      </c>
      <c r="H37" s="91">
        <v>43465</v>
      </c>
      <c r="I37" s="92" t="s">
        <v>189</v>
      </c>
      <c r="J37" s="92" t="s">
        <v>190</v>
      </c>
      <c r="K37" s="92" t="s">
        <v>148</v>
      </c>
      <c r="L37" s="90" t="s">
        <v>194</v>
      </c>
      <c r="M37" s="93" t="s">
        <v>195</v>
      </c>
      <c r="N37" s="94">
        <v>0.25</v>
      </c>
      <c r="O37" s="95"/>
      <c r="P37" s="94">
        <v>0.25</v>
      </c>
      <c r="Q37" s="95"/>
      <c r="R37" s="94">
        <v>0.25</v>
      </c>
      <c r="S37" s="95"/>
      <c r="T37" s="94">
        <v>0.25</v>
      </c>
      <c r="U37" s="95"/>
      <c r="V37" s="96">
        <f t="shared" si="0"/>
        <v>1</v>
      </c>
      <c r="W37" s="97">
        <f t="shared" si="1"/>
        <v>0</v>
      </c>
      <c r="X37" s="98"/>
      <c r="Y37" s="99"/>
    </row>
    <row r="38" spans="1:26" s="13" customFormat="1" ht="99" x14ac:dyDescent="0.25">
      <c r="A38" s="88" t="s">
        <v>57</v>
      </c>
      <c r="B38" s="89" t="s">
        <v>58</v>
      </c>
      <c r="C38" s="90" t="s">
        <v>59</v>
      </c>
      <c r="D38" s="90" t="s">
        <v>143</v>
      </c>
      <c r="E38" s="100" t="s">
        <v>144</v>
      </c>
      <c r="F38" s="100" t="s">
        <v>145</v>
      </c>
      <c r="G38" s="91">
        <v>43101</v>
      </c>
      <c r="H38" s="91">
        <v>43465</v>
      </c>
      <c r="I38" s="92" t="s">
        <v>146</v>
      </c>
      <c r="J38" s="92" t="s">
        <v>147</v>
      </c>
      <c r="K38" s="92" t="s">
        <v>148</v>
      </c>
      <c r="L38" s="90" t="s">
        <v>149</v>
      </c>
      <c r="M38" s="93" t="s">
        <v>150</v>
      </c>
      <c r="N38" s="94">
        <v>0.25</v>
      </c>
      <c r="O38" s="95"/>
      <c r="P38" s="94">
        <v>0.25</v>
      </c>
      <c r="Q38" s="95"/>
      <c r="R38" s="94">
        <v>0.25</v>
      </c>
      <c r="S38" s="95"/>
      <c r="T38" s="94">
        <v>0.25</v>
      </c>
      <c r="U38" s="95"/>
      <c r="V38" s="96">
        <f t="shared" si="0"/>
        <v>1</v>
      </c>
      <c r="W38" s="97">
        <f t="shared" si="1"/>
        <v>0</v>
      </c>
      <c r="X38" s="98"/>
      <c r="Y38" s="99"/>
    </row>
    <row r="39" spans="1:26" s="13" customFormat="1" ht="99" x14ac:dyDescent="0.25">
      <c r="A39" s="88" t="s">
        <v>57</v>
      </c>
      <c r="B39" s="89" t="s">
        <v>58</v>
      </c>
      <c r="C39" s="90" t="s">
        <v>59</v>
      </c>
      <c r="D39" s="90" t="s">
        <v>143</v>
      </c>
      <c r="E39" s="100" t="s">
        <v>151</v>
      </c>
      <c r="F39" s="100" t="s">
        <v>152</v>
      </c>
      <c r="G39" s="91">
        <v>43101</v>
      </c>
      <c r="H39" s="91">
        <v>43281</v>
      </c>
      <c r="I39" s="92" t="s">
        <v>146</v>
      </c>
      <c r="J39" s="92" t="s">
        <v>147</v>
      </c>
      <c r="K39" s="92" t="s">
        <v>148</v>
      </c>
      <c r="L39" s="90" t="s">
        <v>153</v>
      </c>
      <c r="M39" s="93" t="s">
        <v>154</v>
      </c>
      <c r="N39" s="94"/>
      <c r="O39" s="95"/>
      <c r="P39" s="94">
        <v>1</v>
      </c>
      <c r="Q39" s="95"/>
      <c r="R39" s="94"/>
      <c r="S39" s="95"/>
      <c r="T39" s="94"/>
      <c r="U39" s="95"/>
      <c r="V39" s="96">
        <f t="shared" si="0"/>
        <v>1</v>
      </c>
      <c r="W39" s="97">
        <f t="shared" si="1"/>
        <v>0</v>
      </c>
      <c r="X39" s="98"/>
      <c r="Y39" s="99"/>
    </row>
    <row r="40" spans="1:26" s="13" customFormat="1" ht="99" x14ac:dyDescent="0.25">
      <c r="A40" s="88" t="s">
        <v>57</v>
      </c>
      <c r="B40" s="89" t="s">
        <v>58</v>
      </c>
      <c r="C40" s="90" t="s">
        <v>59</v>
      </c>
      <c r="D40" s="90" t="s">
        <v>143</v>
      </c>
      <c r="E40" s="100" t="s">
        <v>155</v>
      </c>
      <c r="F40" s="100" t="s">
        <v>156</v>
      </c>
      <c r="G40" s="91">
        <v>43101</v>
      </c>
      <c r="H40" s="91">
        <v>43281</v>
      </c>
      <c r="I40" s="92" t="s">
        <v>146</v>
      </c>
      <c r="J40" s="92" t="s">
        <v>147</v>
      </c>
      <c r="K40" s="92" t="s">
        <v>148</v>
      </c>
      <c r="L40" s="90" t="s">
        <v>157</v>
      </c>
      <c r="M40" s="93" t="s">
        <v>158</v>
      </c>
      <c r="N40" s="94"/>
      <c r="O40" s="95"/>
      <c r="P40" s="94">
        <v>1</v>
      </c>
      <c r="Q40" s="95"/>
      <c r="R40" s="94"/>
      <c r="S40" s="95"/>
      <c r="T40" s="94"/>
      <c r="U40" s="95"/>
      <c r="V40" s="96">
        <f t="shared" si="0"/>
        <v>1</v>
      </c>
      <c r="W40" s="97">
        <f t="shared" si="1"/>
        <v>0</v>
      </c>
      <c r="X40" s="98"/>
      <c r="Y40" s="99"/>
    </row>
    <row r="41" spans="1:26" s="13" customFormat="1" ht="99" x14ac:dyDescent="0.25">
      <c r="A41" s="14" t="s">
        <v>57</v>
      </c>
      <c r="B41" s="15" t="s">
        <v>93</v>
      </c>
      <c r="C41" s="16" t="s">
        <v>27</v>
      </c>
      <c r="D41" s="16" t="s">
        <v>77</v>
      </c>
      <c r="E41" s="16" t="s">
        <v>215</v>
      </c>
      <c r="F41" s="101" t="s">
        <v>94</v>
      </c>
      <c r="G41" s="102">
        <v>43374</v>
      </c>
      <c r="H41" s="102">
        <v>43465</v>
      </c>
      <c r="I41" s="103" t="s">
        <v>80</v>
      </c>
      <c r="J41" s="103" t="s">
        <v>81</v>
      </c>
      <c r="K41" s="103" t="s">
        <v>82</v>
      </c>
      <c r="L41" s="16" t="s">
        <v>95</v>
      </c>
      <c r="M41" s="104" t="s">
        <v>96</v>
      </c>
      <c r="N41" s="105"/>
      <c r="O41" s="106"/>
      <c r="P41" s="105"/>
      <c r="Q41" s="106"/>
      <c r="R41" s="105"/>
      <c r="S41" s="106"/>
      <c r="T41" s="105">
        <v>1</v>
      </c>
      <c r="U41" s="106"/>
      <c r="V41" s="107">
        <f t="shared" si="0"/>
        <v>1</v>
      </c>
      <c r="W41" s="108">
        <f t="shared" si="1"/>
        <v>0</v>
      </c>
      <c r="X41" s="109"/>
      <c r="Y41" s="110"/>
    </row>
    <row r="42" spans="1:26" s="13" customFormat="1" ht="99" x14ac:dyDescent="0.25">
      <c r="A42" s="14" t="s">
        <v>57</v>
      </c>
      <c r="B42" s="15" t="s">
        <v>93</v>
      </c>
      <c r="C42" s="16" t="s">
        <v>27</v>
      </c>
      <c r="D42" s="16" t="s">
        <v>97</v>
      </c>
      <c r="E42" s="16" t="s">
        <v>216</v>
      </c>
      <c r="F42" s="101" t="s">
        <v>218</v>
      </c>
      <c r="G42" s="102">
        <v>43374</v>
      </c>
      <c r="H42" s="102">
        <v>43465</v>
      </c>
      <c r="I42" s="103" t="s">
        <v>100</v>
      </c>
      <c r="J42" s="103" t="s">
        <v>101</v>
      </c>
      <c r="K42" s="103" t="s">
        <v>102</v>
      </c>
      <c r="L42" s="16" t="s">
        <v>122</v>
      </c>
      <c r="M42" s="104" t="s">
        <v>96</v>
      </c>
      <c r="N42" s="105"/>
      <c r="O42" s="106"/>
      <c r="P42" s="105"/>
      <c r="Q42" s="106"/>
      <c r="R42" s="105"/>
      <c r="S42" s="106"/>
      <c r="T42" s="105">
        <v>1</v>
      </c>
      <c r="U42" s="106"/>
      <c r="V42" s="107">
        <f t="shared" si="0"/>
        <v>1</v>
      </c>
      <c r="W42" s="108">
        <f t="shared" si="1"/>
        <v>0</v>
      </c>
      <c r="X42" s="109"/>
      <c r="Y42" s="110"/>
    </row>
    <row r="43" spans="1:26" s="11" customFormat="1" ht="116.25" thickBot="1" x14ac:dyDescent="0.3">
      <c r="A43" s="120" t="s">
        <v>57</v>
      </c>
      <c r="B43" s="121" t="s">
        <v>58</v>
      </c>
      <c r="C43" s="68" t="s">
        <v>131</v>
      </c>
      <c r="D43" s="68" t="s">
        <v>132</v>
      </c>
      <c r="E43" s="68" t="s">
        <v>133</v>
      </c>
      <c r="F43" s="69" t="s">
        <v>134</v>
      </c>
      <c r="G43" s="70">
        <v>43374</v>
      </c>
      <c r="H43" s="70">
        <v>43465</v>
      </c>
      <c r="I43" s="71" t="s">
        <v>127</v>
      </c>
      <c r="J43" s="71" t="s">
        <v>128</v>
      </c>
      <c r="K43" s="71" t="s">
        <v>129</v>
      </c>
      <c r="L43" s="122" t="s">
        <v>135</v>
      </c>
      <c r="M43" s="123" t="s">
        <v>136</v>
      </c>
      <c r="N43" s="124"/>
      <c r="O43" s="125"/>
      <c r="P43" s="126"/>
      <c r="Q43" s="125"/>
      <c r="R43" s="126"/>
      <c r="S43" s="125"/>
      <c r="T43" s="127">
        <v>1</v>
      </c>
      <c r="U43" s="125"/>
      <c r="V43" s="72">
        <f t="shared" ref="V43" si="2">+N43+P43+R43+T43</f>
        <v>1</v>
      </c>
      <c r="W43" s="73">
        <f t="shared" ref="W43" si="3">+U43+S43+Q43+O43</f>
        <v>0</v>
      </c>
      <c r="X43" s="74"/>
      <c r="Y43" s="75"/>
      <c r="Z43" s="13"/>
    </row>
    <row r="44" spans="1:26" ht="15.75" thickBot="1" x14ac:dyDescent="0.3">
      <c r="A44" s="152" t="s">
        <v>204</v>
      </c>
      <c r="B44" s="153"/>
    </row>
    <row r="45" spans="1:26" ht="30" customHeight="1" x14ac:dyDescent="0.25"/>
    <row r="46" spans="1:26" ht="30" customHeight="1" x14ac:dyDescent="0.25"/>
    <row r="47" spans="1:26" s="156" customFormat="1" ht="15.75" thickBot="1" x14ac:dyDescent="0.3">
      <c r="C47" s="157" t="s">
        <v>224</v>
      </c>
      <c r="D47" s="157"/>
      <c r="G47" s="175" t="s">
        <v>224</v>
      </c>
      <c r="H47" s="175"/>
      <c r="I47" s="175"/>
      <c r="J47" s="175"/>
      <c r="K47" s="175"/>
    </row>
    <row r="48" spans="1:26" s="154" customFormat="1" ht="15.75" x14ac:dyDescent="0.25">
      <c r="C48" s="155" t="s">
        <v>223</v>
      </c>
      <c r="D48" s="155"/>
      <c r="G48" s="155" t="s">
        <v>221</v>
      </c>
      <c r="H48" s="155"/>
      <c r="I48" s="155"/>
      <c r="J48" s="155"/>
      <c r="K48" s="155"/>
    </row>
    <row r="49" spans="3:11" x14ac:dyDescent="0.25">
      <c r="C49" s="151" t="s">
        <v>222</v>
      </c>
      <c r="D49" s="151"/>
      <c r="G49" s="151" t="s">
        <v>226</v>
      </c>
      <c r="H49" s="151"/>
      <c r="I49" s="151"/>
      <c r="J49" s="151"/>
      <c r="K49" s="151"/>
    </row>
  </sheetData>
  <sortState ref="A9:Y44">
    <sortCondition ref="C9:C44"/>
    <sortCondition ref="D9:D44"/>
    <sortCondition ref="E9:E44"/>
  </sortState>
  <mergeCells count="37">
    <mergeCell ref="A44:B44"/>
    <mergeCell ref="C48:D48"/>
    <mergeCell ref="C49:D49"/>
    <mergeCell ref="C47:D47"/>
    <mergeCell ref="G49:K49"/>
    <mergeCell ref="G48:K48"/>
    <mergeCell ref="G47:K47"/>
    <mergeCell ref="D1:Y3"/>
    <mergeCell ref="J5:K5"/>
    <mergeCell ref="L5:M5"/>
    <mergeCell ref="W5:X5"/>
    <mergeCell ref="A6:A8"/>
    <mergeCell ref="B6:B8"/>
    <mergeCell ref="C6:C7"/>
    <mergeCell ref="D6:D7"/>
    <mergeCell ref="E6:E8"/>
    <mergeCell ref="Y6:Y8"/>
    <mergeCell ref="G7:G8"/>
    <mergeCell ref="H7:H8"/>
    <mergeCell ref="I7:I8"/>
    <mergeCell ref="J7:J8"/>
    <mergeCell ref="A1:C3"/>
    <mergeCell ref="A4:C5"/>
    <mergeCell ref="F6:F8"/>
    <mergeCell ref="G6:H6"/>
    <mergeCell ref="I6:K6"/>
    <mergeCell ref="L6:M6"/>
    <mergeCell ref="N6:X6"/>
    <mergeCell ref="T7:U7"/>
    <mergeCell ref="V7:W7"/>
    <mergeCell ref="X7:X8"/>
    <mergeCell ref="K7:K8"/>
    <mergeCell ref="L7:L8"/>
    <mergeCell ref="M7:M8"/>
    <mergeCell ref="N7:O7"/>
    <mergeCell ref="P7:Q7"/>
    <mergeCell ref="R7:S7"/>
  </mergeCells>
  <dataValidations count="7">
    <dataValidation type="list" allowBlank="1" showInputMessage="1" showErrorMessage="1" sqref="F39 F35 E9:E11 F9:F17 F21:F32 F43">
      <formula1>#REF!</formula1>
    </dataValidation>
    <dataValidation type="list" allowBlank="1" showInputMessage="1" showErrorMessage="1" promptTitle="ETAPA" prompt="Seleccione la etapa" sqref="L5:M5">
      <formula1>#REF!</formula1>
    </dataValidation>
    <dataValidation type="list" allowBlank="1" showInputMessage="1" showErrorMessage="1" promptTitle="POLÍTICA DE DES. ADMINISTRATIVO" prompt="Seleccione Política de Desarrollo Administrativo" sqref="A16:A17 B9:B42">
      <formula1>#REF!</formula1>
    </dataValidation>
    <dataValidation type="list" allowBlank="1" showInputMessage="1" showErrorMessage="1" sqref="Y5">
      <formula1>#REF!</formula1>
    </dataValidation>
    <dataValidation type="list" allowBlank="1" showInputMessage="1" showErrorMessage="1" promptTitle="RESPONSABLE" prompt="Seleccione Responsable" sqref="K9:K42">
      <formula1>#REF!</formula1>
    </dataValidation>
    <dataValidation type="list" allowBlank="1" showInputMessage="1" showErrorMessage="1" promptTitle="DEPENDENCIA" prompt="Seleccione la Dependencia" sqref="J9:J42">
      <formula1>#REF!</formula1>
    </dataValidation>
    <dataValidation type="list" allowBlank="1" showInputMessage="1" showErrorMessage="1" promptTitle="PROCESO" prompt="Seleccione el Proceso Institucional" sqref="I9:I42">
      <formula1>#REF!</formula1>
    </dataValidation>
  </dataValidations>
  <printOptions horizontalCentered="1"/>
  <pageMargins left="0.51181102362204722" right="0.31496062992125984" top="0.74803149606299213" bottom="0.74803149606299213" header="0.31496062992125984" footer="0.31496062992125984"/>
  <pageSetup paperSize="5" scale="40" orientation="landscape" r:id="rId1"/>
  <headerFooter>
    <oddFooter>&amp;L&amp;"Arial Narrow,Normal"&amp;9Código: G1-S1-FO-13
Versión: 06&amp;C&amp;"Arial Narrow,Normal"&amp;9Vigencia: 13/01/2017&amp;R&amp;"Arial Narrow,Normal"&amp;9Página: &amp;P de &amp;N</oddFooter>
  </headerFooter>
  <rowBreaks count="2" manualBreakCount="2">
    <brk id="19" max="24" man="1"/>
    <brk id="40" max="24" man="1"/>
  </rowBreaks>
  <colBreaks count="1" manualBreakCount="1">
    <brk id="25" max="45"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Title="RESPONSABLE" prompt="Seleccione Responsable">
          <x14:formula1>
            <xm:f>'[2]Listas desplegables'!#REF!</xm:f>
          </x14:formula1>
          <xm:sqref>K43</xm:sqref>
        </x14:dataValidation>
        <x14:dataValidation type="list" allowBlank="1" showInputMessage="1" showErrorMessage="1" promptTitle="DEPENDENCIA" prompt="Seleccione la Dependencia">
          <x14:formula1>
            <xm:f>'[2]Listas desplegables'!#REF!</xm:f>
          </x14:formula1>
          <xm:sqref>J43</xm:sqref>
        </x14:dataValidation>
        <x14:dataValidation type="list" allowBlank="1" showInputMessage="1" showErrorMessage="1" promptTitle="PROCESO" prompt="Seleccione el Proceso Institucional">
          <x14:formula1>
            <xm:f>'[2]Listas desplegables'!#REF!</xm:f>
          </x14:formula1>
          <xm:sqref>I43</xm:sqref>
        </x14:dataValidation>
        <x14:dataValidation type="list" allowBlank="1" showInputMessage="1" showErrorMessage="1" promptTitle="POLÍTICA DE DES. ADMINISTRATIVO" prompt="Seleccione Política de Desarrollo Administrativo">
          <x14:formula1>
            <xm:f>'[2]Listas desplegables'!#REF!</xm:f>
          </x14:formula1>
          <xm:sqref>B43</xm:sqref>
        </x14:dataValidation>
        <x14:dataValidation type="list" allowBlank="1" showInputMessage="1" showErrorMessage="1">
          <x14:formula1>
            <xm:f>'[1]Listas desplegables'!#REF!</xm:f>
          </x14:formula1>
          <xm:sqref>C9:D43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3. Plan de Acción</vt:lpstr>
      <vt:lpstr>'3. Plan de Acción'!Área_de_impresión</vt:lpstr>
      <vt:lpstr>'3. Plan de Acción'!Títulos_a_imprimir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2018-01-31T22:42:46Z</cp:lastPrinted>
  <dcterms:created xsi:type="dcterms:W3CDTF">2018-01-26T19:57:19Z</dcterms:created>
  <dcterms:modified xsi:type="dcterms:W3CDTF">2018-01-31T22:46:00Z</dcterms:modified>
</cp:coreProperties>
</file>