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mc:AlternateContent xmlns:mc="http://schemas.openxmlformats.org/markup-compatibility/2006">
    <mc:Choice Requires="x15">
      <x15ac:absPath xmlns:x15ac="http://schemas.microsoft.com/office/spreadsheetml/2010/11/ac" url="https://d.docs.live.net/ee71e3327cc781aa/Documentos/USPEC/Mapas de riesgos 2020/Mapa aprobados para publicar/"/>
    </mc:Choice>
  </mc:AlternateContent>
  <xr:revisionPtr revIDLastSave="0" documentId="8_{EED8B38A-CA67-4226-9A58-3F83F4FFA5E1}" xr6:coauthVersionLast="45" xr6:coauthVersionMax="45" xr10:uidLastSave="{00000000-0000-0000-0000-000000000000}"/>
  <bookViews>
    <workbookView xWindow="-108" yWindow="-108" windowWidth="23256" windowHeight="12576" tabRatio="818" firstSheet="1" activeTab="3" xr2:uid="{00000000-000D-0000-FFFF-FFFF00000000}"/>
  </bookViews>
  <sheets>
    <sheet name="Matriz_ajustada" sheetId="17" state="hidden" r:id="rId1"/>
    <sheet name="Corrupción" sheetId="13" r:id="rId2"/>
    <sheet name="Gestión" sheetId="18" r:id="rId3"/>
    <sheet name="Seguridad Digital" sheetId="19" r:id="rId4"/>
    <sheet name="Listas y conceptos" sheetId="12" state="hidden" r:id="rId5"/>
  </sheets>
  <externalReferences>
    <externalReference r:id="rId6"/>
  </externalReferences>
  <definedNames>
    <definedName name="_xlnm._FilterDatabase" localSheetId="1" hidden="1">Corrupción!$A$5:$O$17</definedName>
    <definedName name="A_COMUNICACIONES">#REF!</definedName>
    <definedName name="A_DOCUMENTOS">#REF!</definedName>
    <definedName name="A_HARDWARE">#REF!</definedName>
    <definedName name="A_MEDIO_AMB">#REF!</definedName>
    <definedName name="A_PERSONAL">#REF!</definedName>
    <definedName name="A_SOFTWARE">#REF!</definedName>
    <definedName name="Amenazas">'Listas y conceptos'!$F$74:$F$102</definedName>
    <definedName name="Comunicaciones">#REF!</definedName>
    <definedName name="Documentos_datos">#REF!</definedName>
    <definedName name="Hardware">'Listas y conceptos'!$C$75:$C$81</definedName>
    <definedName name="harware">#REF!</definedName>
    <definedName name="Lugar">'Listas y conceptos'!$C$102:$C$105</definedName>
    <definedName name="Medio_amb">#REF!</definedName>
    <definedName name="opcion">#REF!</definedName>
    <definedName name="Organizacion">'Listas y conceptos'!$C$106:$C$111</definedName>
    <definedName name="PERIODICIDAD">#REF!</definedName>
    <definedName name="Personal">'Listas y conceptos'!$C$97:$C$101</definedName>
    <definedName name="Red">'Listas y conceptos'!$C$92:$C$96</definedName>
    <definedName name="Riesgos">#REF!</definedName>
    <definedName name="Software">'Listas y conceptos'!$C$82:$C$91</definedName>
    <definedName name="Tipos">'Listas y conceptos'!$D$75:$D$80</definedName>
    <definedName name="Tratamiento">#REF!</definedName>
    <definedName name="VALORES">#REF!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9" i="18" l="1"/>
  <c r="N9" i="18"/>
  <c r="M9" i="18"/>
  <c r="L9" i="18"/>
  <c r="K9" i="18"/>
  <c r="J9" i="18"/>
  <c r="I9" i="18"/>
  <c r="H9" i="18"/>
  <c r="G9" i="18"/>
  <c r="F9" i="18"/>
  <c r="E9" i="18"/>
  <c r="D9" i="18"/>
  <c r="C9" i="18"/>
  <c r="M16" i="17" l="1"/>
  <c r="M15" i="17"/>
  <c r="M14" i="17"/>
  <c r="M13" i="17"/>
  <c r="M12" i="17"/>
  <c r="M11" i="17"/>
  <c r="M10" i="17"/>
  <c r="M9" i="17"/>
  <c r="M8" i="17"/>
  <c r="M7" i="17"/>
  <c r="M6" i="17"/>
  <c r="M5" i="17"/>
</calcChain>
</file>

<file path=xl/sharedStrings.xml><?xml version="1.0" encoding="utf-8"?>
<sst xmlns="http://schemas.openxmlformats.org/spreadsheetml/2006/main" count="991" uniqueCount="556">
  <si>
    <t>Moderado</t>
  </si>
  <si>
    <t>Improbable</t>
  </si>
  <si>
    <t>Posible</t>
  </si>
  <si>
    <t>DESCRIPCIÓN DEL RIESGO</t>
  </si>
  <si>
    <t>PROBABILIDAD</t>
  </si>
  <si>
    <t>IMPACTO</t>
  </si>
  <si>
    <t>RESPONSABLE</t>
  </si>
  <si>
    <t>RIESGO</t>
  </si>
  <si>
    <t>PROCESO</t>
  </si>
  <si>
    <t>FRECUENCIA</t>
  </si>
  <si>
    <t>Casi seguro</t>
  </si>
  <si>
    <t>NIVEL</t>
  </si>
  <si>
    <t>Directamente</t>
  </si>
  <si>
    <t>PLAN DE TRATAMIENTO DE RIESGOS</t>
  </si>
  <si>
    <t>SOPORTE</t>
  </si>
  <si>
    <t>TIEMPO</t>
  </si>
  <si>
    <t>INDICADOR</t>
  </si>
  <si>
    <t>CONTEXTO INTERNO</t>
  </si>
  <si>
    <t>CONTEXTO EXTERNO</t>
  </si>
  <si>
    <t>CONTEXTO DEL PROCESO</t>
  </si>
  <si>
    <t>POLÍTICOS</t>
  </si>
  <si>
    <t>cambios de gobierno, legislación, políticas públicas, regulación</t>
  </si>
  <si>
    <t>ECONÓMICOS Y FINANCIEROS</t>
  </si>
  <si>
    <t>SOCIALES Y CULTURALES</t>
  </si>
  <si>
    <t>demografía, responsabilidad social, orden público</t>
  </si>
  <si>
    <t>AMBIENTALES</t>
  </si>
  <si>
    <t>LEGALES Y REGLAMENTARIOS</t>
  </si>
  <si>
    <t>FINANCIEROS</t>
  </si>
  <si>
    <t>presupuesto de funcionamiento, recursos de inversión,
infraestructura, capacidad instalada.</t>
  </si>
  <si>
    <t>PERSONAL</t>
  </si>
  <si>
    <t>competencia del personal, disponibilidad del personal, seguridad y salud ocupacional.</t>
  </si>
  <si>
    <t>disponibilidad de capital, liquidez, mercados financieros, desempleo, competencia.</t>
  </si>
  <si>
    <t>avances en tecnología, acceso a sistemas de información externos, gobierno en línea.</t>
  </si>
  <si>
    <t>emisiones y residuos, energía, catástrofes naturales, desarrollo sostenible.</t>
  </si>
  <si>
    <t>Normatividad externa (leyes, decretos, ordenanzas y acuerdos).</t>
  </si>
  <si>
    <t>PROCESOS</t>
  </si>
  <si>
    <t>capacidad, diseño, ejecución, proveedores, entradas, salidas, gestión del conocimiento.</t>
  </si>
  <si>
    <t>TECNOLOGÍA</t>
  </si>
  <si>
    <t>integridad de datos, disponibilidad de datos y sistemas, desarrollo, producción, mantenimiento de sistemas de información.</t>
  </si>
  <si>
    <t>ESTRATÉGICOS</t>
  </si>
  <si>
    <t>direccionamiento estratégico, planeación institucional, liderazgo, trabajo en equipo.</t>
  </si>
  <si>
    <t>COMUNICACIÓN INTERNA</t>
  </si>
  <si>
    <t>canales utilizados y su efectividad, flujo de la información necesaria para el desarrollo de las operaciones.</t>
  </si>
  <si>
    <t>DISEÑO DEL PROCESO</t>
  </si>
  <si>
    <t>claridad en la descripción del alcance y objetivo del proceso.</t>
  </si>
  <si>
    <t>INTERACCIONES CON OTROS PROCESOS</t>
  </si>
  <si>
    <t>relación precisa con otros procesos en cuanto a insumos, proveedores, productos, usuarios o clientes.</t>
  </si>
  <si>
    <t>TRANSVERSALIDAD</t>
  </si>
  <si>
    <t>procesos que determinan lineamientos necesarios para el desarrollo de todos los procesos de la entidad.</t>
  </si>
  <si>
    <t>PROCEDIMIENTOS ASOCIADOS</t>
  </si>
  <si>
    <t>pertinencia en los procedimientos que desarrollan los procesos.</t>
  </si>
  <si>
    <t>RESPONSABLES DEL PROCESO</t>
  </si>
  <si>
    <t>grado de autoridad y responsabilidad de los funcionarios frente al proceso.</t>
  </si>
  <si>
    <t>COMUNICACIÓN ENTRE LOS PROCESOS</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</si>
  <si>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</si>
  <si>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</si>
  <si>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t>
  </si>
  <si>
    <t>NA</t>
  </si>
  <si>
    <t>TECNOLÓGICOS</t>
  </si>
  <si>
    <t>VULNERABILIDAD</t>
  </si>
  <si>
    <t>TIPOLOGÍA DE RIESGOS</t>
  </si>
  <si>
    <t>posibilidad de ocurrencia de eventos que afecten la totalidad o parte de la infraestructura tecnológica (hardware, software, redes, etc.) de una entidad.</t>
  </si>
  <si>
    <t>posibilidad de ocurrencia de eventos que afecten los estados financieros y todas aquellas áreas involucradas con el proceso financiero como presupuesto, tesorería, contabilidad, cartera, central de cuentas, costos, etc.</t>
  </si>
  <si>
    <t>posibilidad de ocurrencia de eventos que afecten los procesos misionales de la entidad.</t>
  </si>
  <si>
    <t>posibilidad de ocurrencia de eventos que afecten los procesos gerenciales y/o la alta dirección.</t>
  </si>
  <si>
    <t>posibilidad de ocurrencia de eventos que afecten los objetivos estratégicos de la organización pública y por tanto impactan toda la entidad.</t>
  </si>
  <si>
    <t>posibilidad de ocurrencia de eventos que afecten la situación jurídica o contractual de la organización debido a su incumplimiento o desacato a la normatividad legal y las obligaciones contractuales.</t>
  </si>
  <si>
    <t>Riesgo de imagen o reputacional</t>
  </si>
  <si>
    <t>posibilidad de ocurrencia de un evento que afecte la imagen, buen nombre o reputación de una organización ante sus clientes y partes interesadas.</t>
  </si>
  <si>
    <t>posibilidad de que, por acción u omisión, se use el poder para desviar la gestión de lo público hacia un beneficio privado</t>
  </si>
  <si>
    <t>posibilidad de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</si>
  <si>
    <t>Riesgo estratégico</t>
  </si>
  <si>
    <t>Riesgo gerencial</t>
  </si>
  <si>
    <t>Riesgo operativo</t>
  </si>
  <si>
    <t>Riesgo financiero</t>
  </si>
  <si>
    <t>Riesgo tecnológico</t>
  </si>
  <si>
    <t>Riesgo de cumplimiento</t>
  </si>
  <si>
    <t>Riesgo de corrupción</t>
  </si>
  <si>
    <t>Riesgo de seguridad digital</t>
  </si>
  <si>
    <t>Más de 1 vez al año.</t>
  </si>
  <si>
    <t>CRITERIOS PARA CALIFICAR LA PROBABILIDAD</t>
  </si>
  <si>
    <t>DESCRIPTOR</t>
  </si>
  <si>
    <t>DECRIPCIÓN</t>
  </si>
  <si>
    <t>probable</t>
  </si>
  <si>
    <t>Rara vez</t>
  </si>
  <si>
    <t>Se espera que el evento ocurra en la mayoría de las circunstancias.</t>
  </si>
  <si>
    <t>Es viable que el evento ocurra en la mayoría de las circunstancias.</t>
  </si>
  <si>
    <t>El evento podrá ocurrir en algún momento.</t>
  </si>
  <si>
    <t>El evento puede ocurrir en algún momento.</t>
  </si>
  <si>
    <t>El evento puede ocurrir solo en circunstancias excepcionales (poco comunes o anormales).</t>
  </si>
  <si>
    <t>Al menos 1 vez en el último año.</t>
  </si>
  <si>
    <t>Al menos 1 vez en los últimos 2 años.</t>
  </si>
  <si>
    <t>Al menos 1 vez en los últimos 5 años.</t>
  </si>
  <si>
    <t>No se ha presentado en los últimos 5 años.</t>
  </si>
  <si>
    <t>MODERADO</t>
  </si>
  <si>
    <t>CRITERIO DE EVALUACIÓN</t>
  </si>
  <si>
    <t xml:space="preserve">OPCIÓN DE RESPUESTA AL CRITERIO DE EVALUACIÓN </t>
  </si>
  <si>
    <t xml:space="preserve">PESO EN LA EVALUACIÓN DEL DISEÑO DEL CONTROL </t>
  </si>
  <si>
    <t>Asignado</t>
  </si>
  <si>
    <t>No asignado</t>
  </si>
  <si>
    <t>Adecuado</t>
  </si>
  <si>
    <t>Inadecuado</t>
  </si>
  <si>
    <t>Oportuna</t>
  </si>
  <si>
    <t>Inoportuna</t>
  </si>
  <si>
    <t>Prevenir</t>
  </si>
  <si>
    <t>Detectar</t>
  </si>
  <si>
    <t>No es un control</t>
  </si>
  <si>
    <t>Confiable</t>
  </si>
  <si>
    <t>No confiable</t>
  </si>
  <si>
    <t>Se investigan y resuelven oportunamente</t>
  </si>
  <si>
    <t>No se investigan y resuelven oportunamente</t>
  </si>
  <si>
    <t>Completa</t>
  </si>
  <si>
    <t>Incompleta</t>
  </si>
  <si>
    <t>No existe</t>
  </si>
  <si>
    <t>1.1 Asignación del responsable</t>
  </si>
  <si>
    <t>1.2 Segregación y autoridad del responsable</t>
  </si>
  <si>
    <t>2. Periodicidad</t>
  </si>
  <si>
    <t>3. Propósito</t>
  </si>
  <si>
    <t>4. Cómo se realiza la actividad de control</t>
  </si>
  <si>
    <t>5. Qué pasa con las observaciones o desviaciones</t>
  </si>
  <si>
    <t>6. Evidencia de la ejecución del control</t>
  </si>
  <si>
    <t>FUERTE: El control se ejecuta de manera consistente por parte del responsable.</t>
  </si>
  <si>
    <t>MODERADO: El control se ejecuta algunas veces por parte del responsable</t>
  </si>
  <si>
    <t>DÉBIL: El control no se ejecuta por parte del responsable</t>
  </si>
  <si>
    <t>FUERTE</t>
  </si>
  <si>
    <t>DÉBIL</t>
  </si>
  <si>
    <t>Fuerte</t>
  </si>
  <si>
    <t>directamente</t>
  </si>
  <si>
    <t>no disminuye</t>
  </si>
  <si>
    <t>indirectamente</t>
  </si>
  <si>
    <t>Fuertedirectamentedirectamente</t>
  </si>
  <si>
    <t>Fuertedirectamenteindirectamente</t>
  </si>
  <si>
    <t>Fuertedirectamenteno disminuye</t>
  </si>
  <si>
    <t>Fuerteno disminuyedirectamente</t>
  </si>
  <si>
    <t>Moderadodirectamentedirectamente</t>
  </si>
  <si>
    <t>Moderadodirectamenteindirectamente</t>
  </si>
  <si>
    <t>Moderadodirectamenteno disminuye</t>
  </si>
  <si>
    <t>Moderadono disminuyedirectamente</t>
  </si>
  <si>
    <t>Fuerteno disminuyeindirectamente</t>
  </si>
  <si>
    <t>Fuerteno disminuyeno disminuye</t>
  </si>
  <si>
    <t>Moderadono disminuyeindirectamente</t>
  </si>
  <si>
    <t>Moderadono disminuyeno disminuye</t>
  </si>
  <si>
    <t>Solidez</t>
  </si>
  <si>
    <t>Controles probabilidad</t>
  </si>
  <si>
    <t>Controles impacto</t>
  </si>
  <si>
    <t>Fuerte + Directamente</t>
  </si>
  <si>
    <t>Fuerte + No disminuye</t>
  </si>
  <si>
    <t>Moderado + Directamente</t>
  </si>
  <si>
    <t>Moderado + No disminuye</t>
  </si>
  <si>
    <t>Indirectamente</t>
  </si>
  <si>
    <t>No disminuye</t>
  </si>
  <si>
    <t>CONTROL PREVENTIVO</t>
  </si>
  <si>
    <t>CONTROL DETECTIVO</t>
  </si>
  <si>
    <t xml:space="preserve">No. </t>
  </si>
  <si>
    <t>CLASIFICACIÓN</t>
  </si>
  <si>
    <t>RIESGO RESIDUAL</t>
  </si>
  <si>
    <t>ACTIVIDAD DE CONTROL</t>
  </si>
  <si>
    <t>CAUSAS / AMENAZAS</t>
  </si>
  <si>
    <t>ACTIVO</t>
  </si>
  <si>
    <t>TIPO</t>
  </si>
  <si>
    <t>OPCIÓN DE MANEJO / TRATAMIENTO</t>
  </si>
  <si>
    <t>Hardware</t>
  </si>
  <si>
    <t>Software</t>
  </si>
  <si>
    <t>Red</t>
  </si>
  <si>
    <t>Personal</t>
  </si>
  <si>
    <t>Lugar</t>
  </si>
  <si>
    <t>Organización</t>
  </si>
  <si>
    <t>TABLA DE VULNERABILIDADES</t>
  </si>
  <si>
    <t>TABLA DE AMENAZAS</t>
  </si>
  <si>
    <t>Fuego</t>
  </si>
  <si>
    <t>Agua</t>
  </si>
  <si>
    <t>Fenómenos climáticos</t>
  </si>
  <si>
    <t>Fenómenos sísmicos</t>
  </si>
  <si>
    <t>Fallas en el sistema de suministro de agua</t>
  </si>
  <si>
    <t>Fallas en el suministro de aire acondicionado</t>
  </si>
  <si>
    <t>Radiación electromagnética</t>
  </si>
  <si>
    <t>Radiación térmica</t>
  </si>
  <si>
    <t>Interceptación de servicios de señales de interferencia comprometida</t>
  </si>
  <si>
    <t>Espionaje remoto</t>
  </si>
  <si>
    <t>Fallas del equipo</t>
  </si>
  <si>
    <t>Mal funcionamiento del equipo</t>
  </si>
  <si>
    <t>Saturación del sistema de información</t>
  </si>
  <si>
    <t>Mal funcionamiento del software</t>
  </si>
  <si>
    <t>Incumplimiento en el mantenimiento del sistema de información</t>
  </si>
  <si>
    <t>Uso no autorizado del equipo</t>
  </si>
  <si>
    <t>Copia fraudulenta del software</t>
  </si>
  <si>
    <t>Error en el uso o abuso de derechos</t>
  </si>
  <si>
    <t>Falsificación de derechos</t>
  </si>
  <si>
    <t>Piratería</t>
  </si>
  <si>
    <t>Ingeniería social</t>
  </si>
  <si>
    <t>Crimen por computador</t>
  </si>
  <si>
    <t>Acto fraudulento</t>
  </si>
  <si>
    <t>Ataques contra el sistema DDoS</t>
  </si>
  <si>
    <t>Penetración en el sistema</t>
  </si>
  <si>
    <t>Ventaja de defensa</t>
  </si>
  <si>
    <t>Hurto de información</t>
  </si>
  <si>
    <t>Asalto a un empleado</t>
  </si>
  <si>
    <t>Chantaje</t>
  </si>
  <si>
    <t>TIPOS</t>
  </si>
  <si>
    <t>Mantenimiento_insuficiente</t>
  </si>
  <si>
    <t>Ausencia_de_esquemas_de_reemplazo_periódico</t>
  </si>
  <si>
    <t>Sensibilidad_a_la_radiación_electromagnética</t>
  </si>
  <si>
    <t>Susceptibilidad_a_las_variaciones_de_temperatura_(o_al_polvo_y_suciedad)</t>
  </si>
  <si>
    <t>Almacenamiento_sin_protección</t>
  </si>
  <si>
    <t>Falta_de_cuidado_en_la_disposición_final</t>
  </si>
  <si>
    <t>Copia_no_controlada</t>
  </si>
  <si>
    <t>Ausencia_o_insuficiencia_de_pruebas_de_software</t>
  </si>
  <si>
    <t>Ausencia_de_terminación_de_sesión</t>
  </si>
  <si>
    <t>Ausencia_de_registros_de_auditoría</t>
  </si>
  <si>
    <t>Asignación_errada_de_los_derechos_de_acceso</t>
  </si>
  <si>
    <t>Interfaz_de_usuario_compleja</t>
  </si>
  <si>
    <t>Ausencia_de_documentación</t>
  </si>
  <si>
    <t>Fechas_incorrectas</t>
  </si>
  <si>
    <t>Ausencia_de_mecanismos_de_identificación_y_autenticación_de_usuarios</t>
  </si>
  <si>
    <t>Contraseñas_sin_protección</t>
  </si>
  <si>
    <t>Software_nuevo_o_inmaduro</t>
  </si>
  <si>
    <t>Ausencia_de_pruebas_de_envío_o_recepción_de_mensajes</t>
  </si>
  <si>
    <t>Líneas_de_comunicación_sin_protección</t>
  </si>
  <si>
    <t>Conexión_deficiente_de_cableado</t>
  </si>
  <si>
    <t>Tráfico_sensible_sin_protección</t>
  </si>
  <si>
    <t>Punto_único_de_falla</t>
  </si>
  <si>
    <t>Ausencia_del_personal</t>
  </si>
  <si>
    <t>Entrenamiento_insuficiente</t>
  </si>
  <si>
    <t>Falta_de_conciencia_en_seguridad</t>
  </si>
  <si>
    <t>Ausencia_de_políticas_de_uso_aceptable</t>
  </si>
  <si>
    <t>Trabajo_no_supervisado_de_personal_externo_o_de_limpieza</t>
  </si>
  <si>
    <t>Uso_inadecuado_de_los_controles_de_acceso_al_edificio</t>
  </si>
  <si>
    <t>Áreas_susceptibles_a_inundación</t>
  </si>
  <si>
    <t>Red_eléctrica_inestable</t>
  </si>
  <si>
    <t>Ausencia_de_protección_en_puertas_o_ventanas</t>
  </si>
  <si>
    <t>Ausencia_de_proceso_para_supervisión_de_derechos_de_acceso</t>
  </si>
  <si>
    <t>Ausencia_de_control_de_los_activos_que_se_encuentran_fuera_de_las_instalaciones</t>
  </si>
  <si>
    <t>Ausencia_de_acuerdos_de_nivel_de_servicio(ANS_o_SLA)</t>
  </si>
  <si>
    <t>Ausencia_de_mecanismos_de_monitoreo_para_brechas_en_la_seguridad</t>
  </si>
  <si>
    <t>Organizacion</t>
  </si>
  <si>
    <t>Ausencia_de_procedimientos_y/o_de_políticas_en_general</t>
  </si>
  <si>
    <t>Ausencia_de_procedimiento_de_registro_o_retiro_de_usuarios</t>
  </si>
  <si>
    <t>NIVEL DE RIESGO</t>
  </si>
  <si>
    <t>HERRAMIENTA DE ADMINISTRACIÓN DE RIESGOS</t>
  </si>
  <si>
    <t>Gestión Estratégica Organizacional</t>
  </si>
  <si>
    <t>Investigación y Aprendizaje para la Gestión Penitenciaria</t>
  </si>
  <si>
    <t xml:space="preserve">Gestión Interinstitucional </t>
  </si>
  <si>
    <t xml:space="preserve">Gestión de la Comunicación Institucional </t>
  </si>
  <si>
    <t>Gestión de la infraestructura</t>
  </si>
  <si>
    <t xml:space="preserve">Gestión Contractual </t>
  </si>
  <si>
    <t>Gestión de Suministro de Bienes y Prestación de Servicios</t>
  </si>
  <si>
    <t>Gestión Jurídica</t>
  </si>
  <si>
    <t>Gestión de las Tecnologías de la Información</t>
  </si>
  <si>
    <t>Gestión del Talento Humano</t>
  </si>
  <si>
    <t>Evaluación de la Gestión Institucional</t>
  </si>
  <si>
    <t>Gestión Administrativa y Financiera - Gestión Documental</t>
  </si>
  <si>
    <t>Gestión Administrativa y Financiera - Gestión Financiera</t>
  </si>
  <si>
    <t>Gestión Administrativa y Financiera - Gestión de Atención al Ciudadano</t>
  </si>
  <si>
    <t>Gestión Administrativa y Financiera - Gestión de Recursos Físicos y Suministros</t>
  </si>
  <si>
    <t>Incumplimiento legal a los términos
de respuesta a PQRSD</t>
  </si>
  <si>
    <t>1. Poco conocimiento legal y técnico para dar respuesta oportuna, de fondo y clara</t>
  </si>
  <si>
    <t>Alto</t>
  </si>
  <si>
    <t>Reducir</t>
  </si>
  <si>
    <t>• Piezas informativas
• Listas de Asistencia</t>
  </si>
  <si>
    <t xml:space="preserve"> Coordinación de Atención al Ciudadano</t>
  </si>
  <si>
    <t>Semestralmente:
 30-06-2020
28-12-2020</t>
  </si>
  <si>
    <t># de actividades ejecutadas / # número de actividades programadas</t>
  </si>
  <si>
    <t>2. Herramienta informática poco eficiente para manejo y control de PQRSD</t>
  </si>
  <si>
    <t>Reporte de seguimiento respuestas PQRSD</t>
  </si>
  <si>
    <t xml:space="preserve">Primera semana de cada mes
</t>
  </si>
  <si>
    <t>3. Métodos de operación desactualizados o inexistentes conforme a los actuales requerimientos normativos</t>
  </si>
  <si>
    <t>• Métodos de operación actualizados y publicados</t>
  </si>
  <si>
    <t>1.  Realizar capacitaciones a los servidores públicos del Grupo de Atención al Ciudadano, en temas específicos orientados a brindar respuesta oportuna, de fondo y claras a las PQRSD</t>
  </si>
  <si>
    <t>2. Realizar seguimiento a la gestión de PQRSD mediante la elaboración del "Reporte de seguimiento respuestas PQRSD</t>
  </si>
  <si>
    <t>3. Actualizar los métodos de operación en coherencia con la normatividad vigente y la ejecución de las actividades</t>
  </si>
  <si>
    <t>Imposibilidad para realizar el seguimiento, auditoria y/o evaluación del proceso</t>
  </si>
  <si>
    <t>C1: Información inoportuna para las auditorias y seguimientos</t>
  </si>
  <si>
    <t>Extremo</t>
  </si>
  <si>
    <t>1. Actualizar el procedimiento  de auditorìa, donde se amplie el alcance y los lineamientos frente a la evalauciòn de la gestiòn institucional y socializar a los dueños de proceso</t>
  </si>
  <si>
    <t>Documento aprobado, publicado y socializado a dueños de procesos</t>
  </si>
  <si>
    <t>Jefe de Control Interno</t>
  </si>
  <si>
    <t>Socializaciòn de lineamientos a los dueños de proceso</t>
  </si>
  <si>
    <t>Sistema de control interno fràgil</t>
  </si>
  <si>
    <t>C1: Falta de conocimiento y compromiso de los integrantes de la Entidad con el sistema de control interno</t>
  </si>
  <si>
    <t>1. Documentar los controles para fortalecer la evaluaciòn de la gestiòn y socializar a los dueños de proceso</t>
  </si>
  <si>
    <t>C2: Ausencia de controles o no aplicación de los existentes</t>
  </si>
  <si>
    <t>Asesorías, auditorias y evaluaciones subjetivas y sin valor para la mejora continua</t>
  </si>
  <si>
    <t>C1: Falta de experiencia y capacitación del grupo auditor y de los integrantes de la Oficina de Control Interno</t>
  </si>
  <si>
    <t>Posibilidad de omitir o modificar informaciòn de las auditorías para intereses particulares</t>
  </si>
  <si>
    <t>C1: Falta de apropiaciòn de valores y compromisos èticos</t>
  </si>
  <si>
    <t>Incumplimiento en el inicio de los procesos sancionatorios a contratistas</t>
  </si>
  <si>
    <t>C1. Area ejecutora del contrato no solicita el inicio del proceso sancionatorio.</t>
  </si>
  <si>
    <t>1. Actualizar el Manual de supervisión e interventoría, donde se fortalezcan los controles, para prevenir la materialización del riesgos.
2. Socializar a supervisores de contratos los lineamientos establecidos en el manual de supervisión e interventoría.</t>
  </si>
  <si>
    <t xml:space="preserve">Método de operación aprobado, publicado y socializado </t>
  </si>
  <si>
    <t xml:space="preserve">Coordinador del Grupo Contractual </t>
  </si>
  <si>
    <t># actividades cumplidas / # actividades programadas</t>
  </si>
  <si>
    <t xml:space="preserve">C2. No se lleva a cabo el proceso sancionatorio por parte de la Dirección Contractual </t>
  </si>
  <si>
    <t>Adjudicar contratos a proponentes sin el cumplimiento de los requisitos, para favorecer a un tercero</t>
  </si>
  <si>
    <t xml:space="preserve">C1. Criterios en materia contractual no unificados 
</t>
  </si>
  <si>
    <t xml:space="preserve">Definir y documentar los lineamientos para la creación y aplicación de  pliegos tipo, y los lienamientos para la actualización en temas de contratación  </t>
  </si>
  <si>
    <t xml:space="preserve">Director Contractual </t>
  </si>
  <si>
    <t>C2. Desconocimiento en la aplicabilidad de la normatividad vigente</t>
  </si>
  <si>
    <t xml:space="preserve">Planeación contractual inadecuada </t>
  </si>
  <si>
    <t>C1. Deficiente estructuración de la necesidad y demás documentos requeridos para la elaboración de los pliegos de condiciones</t>
  </si>
  <si>
    <t xml:space="preserve">Definir y documentar los lineamientos para realizar el acompañamiento a las áreas técnicas en la formulación de documentos previos </t>
  </si>
  <si>
    <r>
      <t xml:space="preserve">MAPA DE RIESGOS INSTITUCIONAL 2020
</t>
    </r>
    <r>
      <rPr>
        <b/>
        <sz val="12"/>
        <color rgb="FF000000"/>
        <rFont val="Calibri"/>
        <family val="2"/>
      </rPr>
      <t>(Riesgos de gestión, corrupción y seguridad digital)</t>
    </r>
  </si>
  <si>
    <t>Incumplimiento en la implementacion de lo dispuesto en el Programa de Gestion Documental - PGD de la Entidad.</t>
  </si>
  <si>
    <t>1. Desconocimiento de las resposabilidades y procesos de gestión documental establecidos en el Programa de Gestion Documental - PGD.</t>
  </si>
  <si>
    <t>Realizar capacitaciones sobre responsabilidades en cada una de las fases del ciclo vital de los documentos.</t>
  </si>
  <si>
    <t xml:space="preserve"> Listas de asistencia a las capacitaciones y el soporte de divulgación por prensa.</t>
  </si>
  <si>
    <t>Coordinación Grupo de Gestión Documental</t>
  </si>
  <si>
    <t>30-05-2020
30-10-2020</t>
  </si>
  <si>
    <t>Pérdida, deterioro y daño de la documentación</t>
  </si>
  <si>
    <t>1. Insuficiencia de espacios físicos para la adecuada disposición, seguridad, administración y preservación de la documentación.</t>
  </si>
  <si>
    <t>Disponer de un espacio que cumpla los requerimientos del AGN para la correcta disposición y almacenamiento de los documentos de archivo.</t>
  </si>
  <si>
    <t>Contrato de arrendamiento</t>
  </si>
  <si>
    <t>31/11/2020</t>
  </si>
  <si>
    <t>Numero de usuarios deshabilitdos / Total de usuarios que requieren deshabilitarse</t>
  </si>
  <si>
    <t>Documentar  y socializar lineamientos y controles para el  reporte oportuno de  todas las novedades de personal a las dependencias que gestionan usuarios.</t>
  </si>
  <si>
    <t>Documento que incluye lineamientos y controles</t>
  </si>
  <si>
    <t>Documento aprobado y publicado</t>
  </si>
  <si>
    <t>Seguimiento inadecuado de contratos de infraestructura.</t>
  </si>
  <si>
    <t>C1. Debilidades en el seguimiento de los contratos de infraestructura.</t>
  </si>
  <si>
    <t>* Realizar entrenaniento a los supervisores de apoyo asignados en temas administrativos, financieros y legales.
* Realizar seguimiento a los contratos por cada una de sus regionales de lo programado Vs. ejecutado.
* Actualizar los documentos asociados</t>
  </si>
  <si>
    <t>Listas asitencia al entrenamiento y matriz de seguimiento a contratos.
Documentos actualizados</t>
  </si>
  <si>
    <t>Supervisor de Contrato</t>
  </si>
  <si>
    <t>30-09-2020
30-11-2020</t>
  </si>
  <si>
    <t># Suprevisores entrenados / Total Supervisores Designados
Contratos con seguimiento mensual/Total de contratos en ejecución 
Documentos actualizados</t>
  </si>
  <si>
    <t>Fuga de información institucional por el uso de equipos portátiles personales</t>
  </si>
  <si>
    <t>Información de contratos</t>
  </si>
  <si>
    <t xml:space="preserve">C1:No se cuenta con lineamientos para el adecuado uso de portátiles en la Entidad </t>
  </si>
  <si>
    <t xml:space="preserve">Establecer lineamientos para la autorización del uso de información institucional en los  equipos portátiles (personales y propios de la USPEC) en la Entidad, incluyendo controles de seguridad de información. 
Las dependencias que requieran el uso de portátiles propios de la Entidad o externos deberrán tener en cuenta estos lineamientos. </t>
  </si>
  <si>
    <t>Documento que contenga el lineamiento</t>
  </si>
  <si>
    <t xml:space="preserve">Jefe Oficina de Tecnología - Director Administrativo y Financiero </t>
  </si>
  <si>
    <t>Documento aprobado, publicado y socializado</t>
  </si>
  <si>
    <t>C2: No se validan las necesidades para el uso de equipos externos</t>
  </si>
  <si>
    <t>Pérdida de confidencilidad de los planos de los ERONES</t>
  </si>
  <si>
    <t>Planos de los ERONES</t>
  </si>
  <si>
    <t>C1:  No se cuenta con lineamientos para la consulta y manejo de los planos de los ERONES tanto digitales como físicos.</t>
  </si>
  <si>
    <t xml:space="preserve">Establecer directriz para la consulta de planos físicos y consulta y modificación de planos digitales, incluyendo tiempos de consulta y controles de seguridad de información. </t>
  </si>
  <si>
    <t>Documento que contenga la directriz</t>
  </si>
  <si>
    <t>Director de Infraestructura</t>
  </si>
  <si>
    <t>Pérdida de activos de información por ausencia de controles de acceso físico.</t>
  </si>
  <si>
    <t>Infraestructura Física</t>
  </si>
  <si>
    <t>C2. No se han establecido perimetros de seguridad física ni controles de acceso físicos a las oficinas, zonas seguras e instalaciones de la Entidad.</t>
  </si>
  <si>
    <t>Documentar las zonas seguras de la Entidad definiendo los controles de acceso físico requeridos, así como las medidas de protección contra desastres naturales, ataques maliciosos o accidentes.</t>
  </si>
  <si>
    <t>Documento de zonas seguras</t>
  </si>
  <si>
    <t>Coordinadora de Grupo de Administración de Personal (Se requiere apoyo por parte de los Directivos y Jefes que cuentan con zonas seguras)</t>
  </si>
  <si>
    <t xml:space="preserve">C3. No se cuenta con un monitoreo permanente del CCTV </t>
  </si>
  <si>
    <t xml:space="preserve">Designar y capacitar a un responsable para el monitoreo permanente del Circuito Cerrado de Televisión de la Entidad. 
Realizar monitoreo en tiempo real del CCTV. </t>
  </si>
  <si>
    <t>Documento de delegación y acta de capacitación</t>
  </si>
  <si>
    <t>Director Administrativo y Financiero</t>
  </si>
  <si>
    <t>Personal delegado para la supervisión.</t>
  </si>
  <si>
    <t>Inoportunidad en la adquisición de bienes y en la gestión del suministro de servicios para la logística de la gestión penitenciaria y carcelaria</t>
  </si>
  <si>
    <t>C1: Debilidad en la planeación presupuestal para la contratación de bienes y servicios</t>
  </si>
  <si>
    <t>Aceptar</t>
  </si>
  <si>
    <t>Elaborar un métodos de operación para definir la planeación y control de la ejecución presupuestal, en la gestión de bienes y servicios</t>
  </si>
  <si>
    <t>métodos de operación aprobados y publicados</t>
  </si>
  <si>
    <t>Coordinador de Planeación, Coordinador seguimiento, Coordinador alimentación y Coordinador salud</t>
  </si>
  <si>
    <t>Métodos de operación aprobados y publicados</t>
  </si>
  <si>
    <t>Inadecuada ejecución en la prestación del servicio de alimentación, salud y vigilancia electrónica para la logística de la gestión penitenciaria y carcelaria.</t>
  </si>
  <si>
    <t>C1: Supervisión insuficiente de los contratos de suministro de bienes y servicios.</t>
  </si>
  <si>
    <t>Elaborar un métodos de operación para definir las actividades, controles y herramientas para la correcta supervisión de los contratos de suministro de bienes y servicios</t>
  </si>
  <si>
    <t>C2: No continuidad del servicio y/o incumplimiento por parte del operador</t>
  </si>
  <si>
    <t xml:space="preserve">Recibir o solicitar cualquier beneficio a nombre propio o de terceros durante la celebración o ejecución de contratos de los servicios de alimentación, salud y vigilancia electrónica </t>
  </si>
  <si>
    <t>C1: Elaboración de fichas técnicas y estudios previos direccionados para el beneficio propio o de un tercero.</t>
  </si>
  <si>
    <t>Establecer acta de acuerdo de confidencialidad</t>
  </si>
  <si>
    <t>El Subdirector de suministro de bienes y el Subdirector de suministro de servicios</t>
  </si>
  <si>
    <t xml:space="preserve">C2: Duplicidad, falsificación  y/o alteración de facturas para el beneficio propio o de un tercero.
</t>
  </si>
  <si>
    <t>Elaborar o adquirir una herramienta telemática consistente para el manejo, trámite y solicitud de pago de la facturación radicada en la entidad</t>
  </si>
  <si>
    <t>Estudio previo elaborado para la adquisición de la herramienta o documento con instrucciones de uso en el caso que la herramienta se elabore en la misma entidad</t>
  </si>
  <si>
    <t xml:space="preserve">Estudio previo elaborado o instructivo de uso de la herramienta </t>
  </si>
  <si>
    <t>Pérdida de confidencialidad, integridad y disponibilidad de la información</t>
  </si>
  <si>
    <t>Listado CENSAL de PPL (Población Privada de la Libertad)</t>
  </si>
  <si>
    <t>C1. No existe un medio de transferencia segura de información</t>
  </si>
  <si>
    <t>Canal de comunicación seguro</t>
  </si>
  <si>
    <t>Oficina de Tecnología 
Dirección Logística</t>
  </si>
  <si>
    <t>1 canal de comunicación</t>
  </si>
  <si>
    <t>Establecer y socializar los  lineamientos para la transferencia y consulta de información, incluyendo los controles necesarios para proteger la información, así como la desginación de un responsable para gestionar dichas consultas.</t>
  </si>
  <si>
    <t>Dirección Logística
(Apoyo Oficina de Tecnología)</t>
  </si>
  <si>
    <t>1 documento aprobado</t>
  </si>
  <si>
    <t>Vinculación de personal sin el cumplimiento de requisitos establecidos en la norma y en el manual de funciones de la Entidad.</t>
  </si>
  <si>
    <t>C1. Debilidades en la verificación de requisitos y en el análisis de antecedentes para la provisión de cargos.</t>
  </si>
  <si>
    <t>Actualizar el formato  "A4-FO-02 Lista de Documentos Hoja de Vida" incluyendo a los responsables de la verificación de la documentación y aprobación por parte de la Coordinación de Administración de Personal.
Actualizar el procedimiento "A4-PR-01 Vinculación de Personal" incluyendo parámetros para el uso del formato "A4-FO-02 Lista de Documentos Hoja de Vida" repose en la Historia Laboral del servidor público.</t>
  </si>
  <si>
    <t>Formato  "A4-FO-02 Lista de Documentos Hoja de Vida" actualizado
Procedimiento "A4-PR-01 Vinculación de Personal" actualizado</t>
  </si>
  <si>
    <t>Coordinador(a) Grupo de Administración de Personal</t>
  </si>
  <si>
    <t>30-04-2020
Formato  "A4-FO-02 Lista de Documentos Hoja de Vida" actualizado
30-08-2020
Procedimiento "A4-PR-01 Vinculación de Personal" actualizado</t>
  </si>
  <si>
    <t>Manual de funciones con perfiles desactualizados</t>
  </si>
  <si>
    <t>C1. No hay una herramienta confiable para la toma de decisiones en el movimiento de personal.</t>
  </si>
  <si>
    <t>Actualizar el manual de funciones de acuerdo a la normatividad vigente  y los perfiles existentes en la Entidad.</t>
  </si>
  <si>
    <t>Manual de funciones actualizado</t>
  </si>
  <si>
    <t>Subdirector(a) Administrativo</t>
  </si>
  <si>
    <t>Posible deterioro, mutilación y desorganización de la documentación que hace parte de las Historias Laborales de los servidores públicos de la USPEC.</t>
  </si>
  <si>
    <t>C1. Falta de controles documentados para el préstamo, manejo y devolución de las historias laborales.</t>
  </si>
  <si>
    <t>Documentar de controles para el préstamo, manejo y devolución de las historias laborales.
Digitalizar todas las Historias Laborales.
Una vez digitalizadas las Historias Laborales, únicamente se hará préstamo del archivo digital.</t>
  </si>
  <si>
    <t>Controles documentados
Historias Laborales digitalizadas
Libro  "Bitácora  de préstamo de Historias Laborales".</t>
  </si>
  <si>
    <t>Controles documentados
Historias Laborales digitalizadas</t>
  </si>
  <si>
    <t>Registro inoportuno de las novedades de nómina por información recibida fuera de los términos establecidos.</t>
  </si>
  <si>
    <t>* Implementar la comunicación de la prenómina mediante correo electrónico a los servidores públicos para que dentro de los dos (2) días siguientes realicen las observaciones relacionadas con diferencias en las novedades de la nómina a que haya lugar.
* Documentar controles en el procedimiento asociado.</t>
  </si>
  <si>
    <t>Correo Electrónico
Documento actualizado</t>
  </si>
  <si>
    <t>Coordinador(a) Grupo de Administración de Personal
Funcionario de Nómina</t>
  </si>
  <si>
    <t>Prenómina comunicada
Documento actualizado</t>
  </si>
  <si>
    <t>C1. Registro en el "Libro Registro de Novedades" o entrega de novedades de nómina fuera de tiempo.</t>
  </si>
  <si>
    <t xml:space="preserve">Pérdida de confidencialidad de información                                                                                                                                   por novedades del personal. </t>
  </si>
  <si>
    <t>Cuentas de usuario</t>
  </si>
  <si>
    <t>C1: No se notifican las novedades para solicitar bloqueo de usuarios en licencias, vacaciones, permisos o movimiento de personal.</t>
  </si>
  <si>
    <t>Coordinación Grupo Administración de Personal</t>
  </si>
  <si>
    <t>Pérdida de confidencialidad de las historias laborales de los funcionarios.</t>
  </si>
  <si>
    <t>Historias laborales</t>
  </si>
  <si>
    <t>C1. Falta de seguimiento a los compromisos funcionales y comportamentales, evaluaciones periódicas (eventual, semestral, final y período de prueba).</t>
  </si>
  <si>
    <t>C2. No se cuenta con un inventario desde la Coordinación del grupo para controlar los documentos de las historias laborales</t>
  </si>
  <si>
    <t xml:space="preserve">Definir, socializar y diligenciar matriz digital de control para llevar a cabo el registro de los documentos que se requieren anexar a las historias laborales  </t>
  </si>
  <si>
    <t>Matriz digital de control</t>
  </si>
  <si>
    <t>Documento elaborado y diligenciado</t>
  </si>
  <si>
    <t>Incumplimiento de metas en planes  y proyectos de inversión</t>
  </si>
  <si>
    <t>C1. Inadecuada formulación y seguimiento de planes, proyectos de inversión y ejecución presupuestal</t>
  </si>
  <si>
    <t>Actualizar la resolución del Comité de Gestión y Desempeño</t>
  </si>
  <si>
    <t>Resolución actualizada y aprobada</t>
  </si>
  <si>
    <t>Jefe Oficina Asesora de Planeación y Desarrollo</t>
  </si>
  <si>
    <t>Gestión institucional ineficiente e ineficaz</t>
  </si>
  <si>
    <t>C1. Gestión de riesgos inadecuada</t>
  </si>
  <si>
    <t>Realizar seguimiento y análisis a planes de tratamiento y ejecución de los controles de los riesgos.</t>
  </si>
  <si>
    <t>Informe de seguimiento a los riesgos</t>
  </si>
  <si>
    <t xml:space="preserve">Vinculación en incidentes de desacato por no cumplimiento del fallo de tutela </t>
  </si>
  <si>
    <t>C1: Acciones de tutela e incidentes de desacato contestadas fuera de los términos de ley</t>
  </si>
  <si>
    <t>Elaborar procedimiento para la atención de acciones de tutelas</t>
  </si>
  <si>
    <t xml:space="preserve">Procedimiento aprobado y publicado </t>
  </si>
  <si>
    <t>Coordinador de acciones constitucionales</t>
  </si>
  <si>
    <t xml:space="preserve">Documento aprobado y publicado </t>
  </si>
  <si>
    <t>Pérdida de confidencialidad de información clasificada y reservada</t>
  </si>
  <si>
    <t>Información institucional</t>
  </si>
  <si>
    <t>C1. No se cuenta con índice de información clasificada y reservada</t>
  </si>
  <si>
    <t xml:space="preserve">Actualizar el A3MA02 - Manual de clasificación de información incluyendo los lineamientos de clasificación para llevar a cabo la construcción del índice de información clasificado y reservado. 
Construir el índice de información clasificado y reservado de la Entidad con el apoyo de las dependencias. 
Responsabilizar al jefe de cada dependencia de la Disponibilidad, Integridad y Confidencialidad de la información (Pública, Clasificada y Reservada) que se encuentre bajo su custodia, por lo cual no se podrá suministrar la información sin su previo consentimiento </t>
  </si>
  <si>
    <t>A3MA02 - Manual de clasificación de información 
Índice de información clasificada y reservada</t>
  </si>
  <si>
    <t xml:space="preserve">Oficina Asesora Jurídica, Oficina de Tecnología, Grupo de Gestión Documental (Actualización de manual )
Oficina Asesora Jurídica con el apoyo de todas las dependencias
(Construcción de índice de información clasificado y reservado)
</t>
  </si>
  <si>
    <t xml:space="preserve">Actualización de manual. 
31/07/2020
Índice de información clasificado y reservado
31/10/2020
</t>
  </si>
  <si>
    <t>2 Documentos aprobados y publicados</t>
  </si>
  <si>
    <t xml:space="preserve">Socializar con las diferentes dependencias los lineamientos para el adecuado etiquetado de información institucional. </t>
  </si>
  <si>
    <t>Actas de socialización</t>
  </si>
  <si>
    <t>Grupo de Gestión Documental - Oficina Jurídica - Oficina de Tecnología</t>
  </si>
  <si>
    <t>Número de actas de socialización / Total de dependencias de la Entidad</t>
  </si>
  <si>
    <t>Etiquetar la información de cada dependencia aplicando los lineamientos previamente socializados</t>
  </si>
  <si>
    <t>Documentos etiquetados</t>
  </si>
  <si>
    <t>Todas las dependencias</t>
  </si>
  <si>
    <t>Número de carpetas etiquetadas por dependencia / Total de carpetas por dependencia</t>
  </si>
  <si>
    <t xml:space="preserve">Planeación financiera inadecuada </t>
  </si>
  <si>
    <t>C1: Desconocimiento de la normatividad presupuestal y contable  por parte de los supervisores de contratos y convenios</t>
  </si>
  <si>
    <t>Realizar jornadas de sensibilización o entrenamiento,  y ayudas con contenido en temas financieros , a personal directivo, coordinador o supervisores de contratos</t>
  </si>
  <si>
    <t>Lista de asistencia de la realización de la inducción y los temas presentados</t>
  </si>
  <si>
    <t>Subdirector Financiero</t>
  </si>
  <si>
    <t>Jornadas de sensibilización o entrenamiento realizadas</t>
  </si>
  <si>
    <t>Pago inoportuno de las cuentas</t>
  </si>
  <si>
    <t>C1: Entrega de información fuera de los tiempos</t>
  </si>
  <si>
    <t>Estandarizar el control en un método de operación</t>
  </si>
  <si>
    <t>Procedimiento aprobado y publicado</t>
  </si>
  <si>
    <t>Coordinador Grupo Tesorería</t>
  </si>
  <si>
    <t>C2: Trámite de cuentas sin el cumplimiento de requisitos</t>
  </si>
  <si>
    <t>Uso indebido de la Información financiera para favorecer a terceros o beneficio propio</t>
  </si>
  <si>
    <t>C1: Falta de control en el manejo de la información financiera</t>
  </si>
  <si>
    <t>Estandarizar el control relacionado con salvaguardar la información en un método de operación</t>
  </si>
  <si>
    <t xml:space="preserve">
Pérdida de disponibilidad de las compras realizadas a través de la plataforma de Tienda Virtual</t>
  </si>
  <si>
    <t>Tienda Virtual</t>
  </si>
  <si>
    <t>C1: No se realiza una adecuada gestión de usuarios de la plataforma de tienda virtual</t>
  </si>
  <si>
    <t xml:space="preserve">Actualizar el procedimiento M3-PR-12
Adquisiciones Tienda Virtual del Estado Colombiano estableciendo controles para centralizar la información de las compras realizadas por Tienda Virtual, así como la gestión de los usuarios requeridos para la Entidad por esta plataforma. </t>
  </si>
  <si>
    <t xml:space="preserve">Procedimiento actualizado, aprobado y publicado </t>
  </si>
  <si>
    <t>Directora de Gestión Contractual</t>
  </si>
  <si>
    <t>Documento publicado</t>
  </si>
  <si>
    <t xml:space="preserve">C2: No se cuenta con un lineamiento para la consolidación de la información en la Dirección de Gestión Contractual de las compras realizadas a través de la plataforma de Tienda Virtual. </t>
  </si>
  <si>
    <t>Inoportunidad en la ejecución del presupuesto asignado</t>
  </si>
  <si>
    <t xml:space="preserve">C1. Deficiencias en la estructuración de parámetros para la contratación. </t>
  </si>
  <si>
    <t>* Estructuración del proceso licitatorio que contemple el total de los recursos asignados
* Actualizar semanalmente la Matriz de seguimiento presupuestal
* Actualizar los documentos asociados</t>
  </si>
  <si>
    <t>Estudio previo
 Matriz de seguimiento presupuestal
Documentos actualizados</t>
  </si>
  <si>
    <t>Al inicio del proceso licitatorio
 Trimestral a partir del acta de inicio de los contratos de la vigencia 2020</t>
  </si>
  <si>
    <t>Licitación pública
Matriz de seguimiento presupuestal actualizada</t>
  </si>
  <si>
    <t>Por omisión o extralimitación de funciones, aprobación o validación de solicitudes de modificaciones de contratos sin el debido cumplimiento de los requisitos exigibles,  con el fin de recibir dádivas  a nombre propio o de terceros.</t>
  </si>
  <si>
    <t>C1. Deficiencia en el debido control y seguimiento a la ejecución reportada en las actas de recibo parcial y/o final de contratos.</t>
  </si>
  <si>
    <t>* Realizar seguimiento a las solicitudes de modificación a través de la revisión de soportes que sustentan la viabilidad de su aprobación por parte del Director de Infraestructura.
* Actualizar los documentos asociados</t>
  </si>
  <si>
    <t>Matriz de Seguimiento de Contratos
Carpeta contractual
(soportes solicitudes y documento final)
Documentos actualizados</t>
  </si>
  <si>
    <t>Supervisor de Contrato
Director de Infraestructura</t>
  </si>
  <si>
    <t>Modificaciones aprobadas
Documentos actualizados</t>
  </si>
  <si>
    <t>Pérdida de continuidad en la operación del proceso</t>
  </si>
  <si>
    <t>C1. Manejo y control inadecuado de la información almacenada en las carpetas digitales compartidas.</t>
  </si>
  <si>
    <t xml:space="preserve">Establecer  directriz  para la revisión del contenido de las carpetas de los contratos , incluyendo la notificación que se se deberá remitir por correo electrónico a los supervisores  y al Director de Infraestructura y los controles de seguridad de información. </t>
  </si>
  <si>
    <t>C2. Omisión del cargue de la información en las carpetas de cada ERON por el supervisor designado</t>
  </si>
  <si>
    <t>Inoportunidad en el detalle de la información sobre los elemetos transferidos al INPEC por parte de las áreas midsionales.</t>
  </si>
  <si>
    <t>C1. Falta de un enlace entre las áreas misionales y Gestión Administrativa.</t>
  </si>
  <si>
    <t>Designar un enlace por parte del Grupo Administrativo que realice la verificación de los bienes transferidos.</t>
  </si>
  <si>
    <t>Informe (detallado)</t>
  </si>
  <si>
    <t>Coordinador Grupo Administrativo</t>
  </si>
  <si>
    <t>Trimestral
30/06/2020</t>
  </si>
  <si>
    <t># Informes de transferencias /Total transferencias al INPEC</t>
  </si>
  <si>
    <t>Administración técnica orientada a extraer o modificar información institucional para un beneficio personal o para favorecer a un tercero</t>
  </si>
  <si>
    <t>C1: Falta de control de usuarios administradores de plataformas</t>
  </si>
  <si>
    <t xml:space="preserve">Documentar los lineamientos para el control de usuarios y de accesos  </t>
  </si>
  <si>
    <t>Documentos aprobados  y publicados</t>
  </si>
  <si>
    <t>Jefe de Oficina de Tecnología y Administrador de Plataforma</t>
  </si>
  <si>
    <t xml:space="preserve">Estructurar los anexos técnicos asociados con procesos de tecnología, no plurales </t>
  </si>
  <si>
    <t>C1: Procesos de contratación aislados, cuya responsabilidad se encuentre bajo una sola persona</t>
  </si>
  <si>
    <t>Documentar los lineamientos para la contratación de equipos o servicios tecnológicos</t>
  </si>
  <si>
    <t>Jefe de Oficina de Tecnología</t>
  </si>
  <si>
    <t>C1: No asignación de recursos para TI</t>
  </si>
  <si>
    <t>Fecha aprobación: 25 de junio de 2020</t>
  </si>
  <si>
    <t>Incumplimiento de los proyectos y actividades definidas en el Plan Estratégico de Tecnología</t>
  </si>
  <si>
    <t>Documentar los lineamientos para el seguimiento al cumplimiento del PETI</t>
  </si>
  <si>
    <t>Pérdida de disponibilidad  y confidencialidad  de información alojada en activos tipo software o servicios (internos  y/o externos)</t>
  </si>
  <si>
    <t>Sistemas de información, aplicativos, correo institucional, formulario de registro de información o herramientas de software</t>
  </si>
  <si>
    <t xml:space="preserve">C1: Contraseñas con bajo nivel de complejidad. </t>
  </si>
  <si>
    <t>C2: No se gestiona oportunamente el registro y cancelación de cuentas de usuario.</t>
  </si>
  <si>
    <t xml:space="preserve">C3: No se gestionan oportunamente las licencias de las herramientas de software. </t>
  </si>
  <si>
    <t xml:space="preserve">* Actualizar la guía de gestión de contraseñas de la Entidad incluyendo el control de verificación  semestral el reporte remitido por los  administradores de servicios o sistemas de información para verificar la gestión realizada frente al cambio de las contraseñas.
* Establecer lineamiento indicando que para la adquisición de  nuevo software se debe dar cumplimiento a la guía de gestión  de contraseñas de la Entidad y el procedimiento que contemple la adquisición de software en la Entidad. 
* Establecer el listado de los diferentes administradores de las  plataformas o sistemas de información de la Entidad.  
 * Realizar sensibilización entre todas las dependencias a cargo de la administración de servicios o aplicaciones con el fin de fortalecer las contraseñas. 
 * </t>
  </si>
  <si>
    <t xml:space="preserve">* Guía de gestión de contraseñas
 * Actas de sensibilización 
</t>
  </si>
  <si>
    <t>Oficina de Tecnología - Grupo interno de Seguridad</t>
  </si>
  <si>
    <t>Guía actualizada, publicada y socializada</t>
  </si>
  <si>
    <t xml:space="preserve">* Actualizar el procedimiento de registro y cancelación de cuentas de usuarios.
 * Realizar sensibilización entre todas las dependencias a cargo de la administración de servicios o aplicaciones y personal en general de la Entidad.
</t>
  </si>
  <si>
    <t>Procedimiento de registro y cancelación de cuentas de usuario.</t>
  </si>
  <si>
    <t>Procedimiento actualizado, aprobado y socializado.</t>
  </si>
  <si>
    <t xml:space="preserve">* Actualizar el procedimiento de instalación de software, incluyendo  una herramienta de gestión de inventario de licenciamiento que permita llevar el control de las licencias con que cuenta la Entidad. Mensualmente se realizará control del estado de las licencias con el fin de determinar si se requiere realizar gestión para la actualización.
* Socializar el procedimiento con el personal involucrado en  su ejecución y demás personal de la Entidad. </t>
  </si>
  <si>
    <t>Procedimiento de instalación de software</t>
  </si>
  <si>
    <t xml:space="preserve">Oficina de Tecnología - Grupo de Servicios de TI </t>
  </si>
  <si>
    <t xml:space="preserve"> Indisponibilidad de la plataforma tecnológica</t>
  </si>
  <si>
    <t>Activos que conforman la plataforma tecnológica de la Entidad</t>
  </si>
  <si>
    <t>C1: Cambios en la plataforma tecnológica sin autorización o competencia que afectan la continuidad de los servicios a cargo de la OTEC</t>
  </si>
  <si>
    <t>C2: Indisponibilidad de componente eléctrico y aire acondicionado del centro de cómputo</t>
  </si>
  <si>
    <t>C3: No se realiza gestión de capacidad a los recursos tecnológicos</t>
  </si>
  <si>
    <t>C4: No se gestionan las vulnerabilidades de la plataforma tecnológica</t>
  </si>
  <si>
    <t>C5: Los procedimientos de operación se encuentran desactualizados y/o no se aplican</t>
  </si>
  <si>
    <t xml:space="preserve">* Actualizar procedimiento de control de cambios incluyendo respectivos controles para las modificaciones requeridas en la plataforma tecnológica
* Socializar el procedimiento con el personal involucrado en su ejecución. </t>
  </si>
  <si>
    <t>Procedimiento de control de cambios</t>
  </si>
  <si>
    <t>Oficina de Tecnología - Grupo de Servicios de TI - Grupo de seguridad</t>
  </si>
  <si>
    <t xml:space="preserve">Establecer el plan de mantenimiento del aire acondicionado y el componente eléctrico de la Entidad  incluyendo actividades, fechas,  responsables y descripción de afectaciones sobre la plataforma tecnológica en el caso que se lleguen a presentar. </t>
  </si>
  <si>
    <t>Plan de mantenimiento del centro de cómputo</t>
  </si>
  <si>
    <t>Coordinadora Grupo Administrativo</t>
  </si>
  <si>
    <t>Plan definido, aprobado y socializado</t>
  </si>
  <si>
    <t>Documento con lineamiento</t>
  </si>
  <si>
    <t xml:space="preserve">Jefe Oficina de Tecnología </t>
  </si>
  <si>
    <t xml:space="preserve">Lineamiento socializado </t>
  </si>
  <si>
    <t xml:space="preserve">Establecer hoja de ruta de actualización de los documentos de operación de la OTEC, realizar seguimiento a las actualizaciones realizadas y posteriormente socializar la documentación debidamente aprobada. </t>
  </si>
  <si>
    <t>*Hoja de ruta de actualización de procedimientos
 * Procedimientos actualizados</t>
  </si>
  <si>
    <t>Jefe Oficina de Tecnología</t>
  </si>
  <si>
    <t>Número de procedimientos actualizados  y socializados / Total de procedimientos programados en la hoja de ruta</t>
  </si>
  <si>
    <t>Elaborar  y socializar el plan de continuidad de negocio incluyendo los controles de seguridad requeridos. Esta labor se realizará con todas las dependencias de la Entidad</t>
  </si>
  <si>
    <t>Plan de continuidad de negocio</t>
  </si>
  <si>
    <t>Jefe Oficina de Tecnología - Grupo Seguridad</t>
  </si>
  <si>
    <t>Plan aprobado, publicado y socializado</t>
  </si>
  <si>
    <t>C6: No se cuenta con plan de continuidad de negocio debidamente formalizado</t>
  </si>
  <si>
    <t xml:space="preserve">Definir lineamiento incluyendo la gestión oportuna de vulnerabilidades, la actualización del  cuadro de gestión de vulnerabilidades y el seguimiento semestral. </t>
  </si>
  <si>
    <t>Pérdida, daño o fuga de información digital </t>
  </si>
  <si>
    <t>Backup, información de usuarios</t>
  </si>
  <si>
    <t>C1: No se encuentra definido un plan de pruebas de restauración de backup</t>
  </si>
  <si>
    <t xml:space="preserve">C2: Mal uso de dispositivos móviles </t>
  </si>
  <si>
    <t>C3: Malas prácticas por parte de los usuarios en cuanto al manejo de la información institucional. (Información alojada en los clientes y plataformas de correo electrónico)</t>
  </si>
  <si>
    <t xml:space="preserve">Definir plan de pruebas de restauración de backup estableciendo tiempos de seguimiento </t>
  </si>
  <si>
    <t>Plan de pruebas de restauración de backup</t>
  </si>
  <si>
    <t xml:space="preserve">Jefe Oficina de Tecnología -Administrador de backup
 </t>
  </si>
  <si>
    <t>Plan de pruebas aprobado</t>
  </si>
  <si>
    <t xml:space="preserve">Establecer lineamientos para la autorización del uso de información institucional en los  equipos portátiles (personales y propios de la USPEC) en la Entidad, incluyendo controles de seguridad de información. 
Las dependencias que requieran el uso de portátiles propios de la Entidad o externos deberán tener en cuenta estos lineamientos. </t>
  </si>
  <si>
    <t xml:space="preserve">Jefe de Oficina de Tecnología - Coordinadora de Grupo Administrativo </t>
  </si>
  <si>
    <t>Plan de sensibilización y capacitación en seguridad de información</t>
  </si>
  <si>
    <t>Jefe Oficina de Tecnología - Grupo seguridad 
Coordinadora de Grupo Talento Humano</t>
  </si>
  <si>
    <t xml:space="preserve">Plan de sensibilización aprobado, publicado y ejecutado </t>
  </si>
  <si>
    <t>Definir y ejecutar plan de sensibilización y capacitación en seguridad de información  incluyendo  lineamientos definidos por OTEC para la protección de la información. Trimestralmente se realizará seguimiento a este plan con el fin de evaluar la ejecución de las actividades planeadas.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</si>
</sst>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2">
    <font>
      <sz val="11"/>
      <color rgb="FF000000"/>
      <name val="Calibri"/>
    </font>
    <font>
      <b/>
      <sz val="11"/>
      <color rgb="FF000000"/>
      <name val="Calibri"/>
      <family val="2"/>
    </font>
    <font>
      <sz val="11"/>
      <color rgb="FF000000"/>
      <name val="Calibri"/>
      <family val="2"/>
    </font>
    <font>
      <b/>
      <sz val="10"/>
      <color rgb="FFFFFFFF"/>
      <name val="Arial Narrow"/>
      <family val="2"/>
    </font>
    <font>
      <b/>
      <sz val="12"/>
      <color rgb="FF000000"/>
      <name val="Calibri"/>
      <family val="2"/>
    </font>
    <font>
      <b/>
      <sz val="16"/>
      <color rgb="FF000000"/>
      <name val="Calibri"/>
      <family val="2"/>
    </font>
    <font>
      <b/>
      <sz val="20"/>
      <color rgb="FF000000"/>
      <name val="Calibri"/>
      <family val="2"/>
    </font>
    <font>
      <sz val="11"/>
      <name val="Calibri"/>
      <family val="2"/>
    </font>
    <font>
      <sz val="11"/>
      <name val="Calibri"/>
      <family val="2"/>
    </font>
    <font>
      <sz val="12"/>
      <color rgb="FF000000"/>
      <name val="Arial Narrow"/>
      <family val="2"/>
    </font>
    <font>
      <sz val="11"/>
      <color rgb="FF000000"/>
      <name val="Inconsolata"/>
    </font>
    <font>
      <sz val="11"/>
      <color rgb="FF000000"/>
      <name val="Calibri"/>
      <family val="2"/>
      <scheme val="minor"/>
    </font>
  </fonts>
  <fills count="11">
    <fill>
      <patternFill patternType="none"/>
    </fill>
    <fill>
      <patternFill patternType="gray125"/>
    </fill>
    <fill>
      <patternFill patternType="solid">
        <fgColor rgb="FF7030A0"/>
        <bgColor rgb="FF9933FF"/>
      </patternFill>
    </fill>
    <fill>
      <patternFill patternType="solid">
        <fgColor indexed="65"/>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rgb="FFFFFFFF"/>
        <bgColor rgb="FFFFFFFF"/>
      </patternFill>
    </fill>
    <fill>
      <patternFill patternType="solid">
        <fgColor rgb="FFF2F2F2"/>
        <bgColor rgb="FFF2F2F2"/>
      </patternFill>
    </fill>
    <fill>
      <patternFill patternType="solid">
        <fgColor rgb="FFFFFFFF"/>
        <bgColor rgb="FF000000"/>
      </patternFill>
    </fill>
    <fill>
      <patternFill patternType="solid">
        <fgColor theme="0" tint="-0.249977111117893"/>
        <bgColor rgb="FFFFFFFF"/>
      </patternFill>
    </fill>
  </fills>
  <borders count="52">
    <border>
      <left/>
      <right/>
      <top/>
      <bottom/>
      <diagonal/>
    </border>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medium">
        <color indexed="64"/>
      </left>
      <right style="medium">
        <color indexed="64"/>
      </right>
      <top style="medium">
        <color indexed="64"/>
      </top>
      <bottom/>
      <diagonal/>
    </border>
    <border>
      <left style="thin">
        <color indexed="64"/>
      </left>
      <right style="thin">
        <color rgb="FF000000"/>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rgb="FF000000"/>
      </right>
      <top style="thin">
        <color indexed="64"/>
      </top>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s>
  <cellStyleXfs count="2">
    <xf numFmtId="0" fontId="0" fillId="0" borderId="0"/>
    <xf numFmtId="0" fontId="2" fillId="0" borderId="1"/>
  </cellStyleXfs>
  <cellXfs count="240">
    <xf numFmtId="0" fontId="0" fillId="0" borderId="0" xfId="0" applyFont="1" applyAlignment="1"/>
    <xf numFmtId="0" fontId="0" fillId="0" borderId="0" xfId="0" applyFont="1" applyAlignment="1">
      <alignment horizontal="center"/>
    </xf>
    <xf numFmtId="0" fontId="0" fillId="3" borderId="0" xfId="0" applyFont="1" applyFill="1" applyAlignment="1"/>
    <xf numFmtId="0" fontId="0" fillId="3" borderId="21" xfId="0" applyFont="1" applyFill="1" applyBorder="1" applyAlignment="1">
      <alignment vertical="center" wrapText="1"/>
    </xf>
    <xf numFmtId="0" fontId="0" fillId="0" borderId="5" xfId="0" applyFont="1" applyBorder="1" applyAlignment="1">
      <alignment horizontal="center"/>
    </xf>
    <xf numFmtId="0" fontId="2" fillId="0" borderId="5" xfId="0" applyFont="1" applyBorder="1" applyAlignment="1"/>
    <xf numFmtId="0" fontId="0" fillId="0" borderId="0" xfId="0" applyFont="1" applyAlignment="1"/>
    <xf numFmtId="0" fontId="2" fillId="0" borderId="0" xfId="0" applyFont="1" applyAlignment="1"/>
    <xf numFmtId="0" fontId="0" fillId="5" borderId="5" xfId="0" applyFont="1" applyFill="1" applyBorder="1" applyAlignment="1">
      <alignment horizontal="center"/>
    </xf>
    <xf numFmtId="0" fontId="1" fillId="6" borderId="5" xfId="0" applyFont="1" applyFill="1" applyBorder="1" applyAlignment="1">
      <alignment horizontal="center"/>
    </xf>
    <xf numFmtId="0" fontId="0" fillId="3" borderId="0" xfId="0" applyFont="1" applyFill="1" applyAlignment="1">
      <alignment horizontal="center" vertical="center" wrapText="1"/>
    </xf>
    <xf numFmtId="0" fontId="0" fillId="3" borderId="0" xfId="0" applyFont="1" applyFill="1" applyAlignment="1">
      <alignment wrapText="1"/>
    </xf>
    <xf numFmtId="0" fontId="0" fillId="3" borderId="19" xfId="0" applyFont="1" applyFill="1" applyBorder="1" applyAlignment="1">
      <alignment wrapText="1"/>
    </xf>
    <xf numFmtId="0" fontId="1" fillId="3" borderId="26" xfId="0" applyFont="1" applyFill="1" applyBorder="1" applyAlignment="1">
      <alignment horizontal="center"/>
    </xf>
    <xf numFmtId="0" fontId="2" fillId="3" borderId="19" xfId="0" applyFont="1" applyFill="1" applyBorder="1" applyAlignment="1"/>
    <xf numFmtId="0" fontId="0" fillId="3" borderId="20" xfId="0" applyFont="1" applyFill="1" applyBorder="1" applyAlignment="1"/>
    <xf numFmtId="0" fontId="2" fillId="3" borderId="19" xfId="0" applyFont="1" applyFill="1" applyBorder="1" applyAlignment="1">
      <alignment wrapText="1"/>
    </xf>
    <xf numFmtId="0" fontId="2" fillId="3" borderId="20" xfId="0" applyFont="1" applyFill="1" applyBorder="1" applyAlignment="1">
      <alignment wrapText="1"/>
    </xf>
    <xf numFmtId="0" fontId="2" fillId="3" borderId="20" xfId="0" applyFont="1" applyFill="1" applyBorder="1" applyAlignment="1"/>
    <xf numFmtId="0" fontId="2" fillId="3" borderId="21" xfId="0" applyFont="1" applyFill="1" applyBorder="1" applyAlignment="1">
      <alignment wrapText="1"/>
    </xf>
    <xf numFmtId="0" fontId="2" fillId="3" borderId="22" xfId="0" applyFont="1" applyFill="1" applyBorder="1" applyAlignment="1">
      <alignment wrapText="1"/>
    </xf>
    <xf numFmtId="0" fontId="2" fillId="3" borderId="25" xfId="0" applyFont="1" applyFill="1" applyBorder="1" applyAlignment="1">
      <alignment horizontal="left"/>
    </xf>
    <xf numFmtId="0" fontId="2" fillId="3" borderId="19" xfId="0" applyFont="1" applyFill="1" applyBorder="1" applyAlignment="1">
      <alignment vertical="center" wrapText="1"/>
    </xf>
    <xf numFmtId="0" fontId="2" fillId="3" borderId="0" xfId="0" applyFont="1" applyFill="1" applyAlignment="1">
      <alignment wrapText="1"/>
    </xf>
    <xf numFmtId="0" fontId="2" fillId="3" borderId="23" xfId="0" applyFont="1" applyFill="1" applyBorder="1" applyAlignment="1">
      <alignment wrapText="1"/>
    </xf>
    <xf numFmtId="0" fontId="2" fillId="3" borderId="24" xfId="0" applyFont="1" applyFill="1" applyBorder="1" applyAlignment="1">
      <alignment wrapText="1"/>
    </xf>
    <xf numFmtId="0" fontId="1" fillId="3" borderId="19" xfId="0" applyFont="1" applyFill="1" applyBorder="1" applyAlignment="1">
      <alignment horizontal="center"/>
    </xf>
    <xf numFmtId="0" fontId="1" fillId="3" borderId="5" xfId="0" applyFont="1" applyFill="1" applyBorder="1" applyAlignment="1">
      <alignment horizontal="center" wrapText="1"/>
    </xf>
    <xf numFmtId="0" fontId="1" fillId="3" borderId="5" xfId="0" applyFont="1" applyFill="1" applyBorder="1" applyAlignment="1">
      <alignment horizontal="center"/>
    </xf>
    <xf numFmtId="0" fontId="1" fillId="3" borderId="20" xfId="0" applyFont="1" applyFill="1" applyBorder="1" applyAlignment="1">
      <alignment horizontal="center" wrapText="1"/>
    </xf>
    <xf numFmtId="0" fontId="0" fillId="3" borderId="19" xfId="0" applyFont="1" applyFill="1" applyBorder="1" applyAlignment="1">
      <alignment horizontal="center"/>
    </xf>
    <xf numFmtId="0" fontId="2" fillId="3" borderId="5" xfId="0" applyFont="1" applyFill="1" applyBorder="1" applyAlignment="1">
      <alignment horizontal="center" wrapText="1"/>
    </xf>
    <xf numFmtId="0" fontId="2" fillId="3" borderId="5" xfId="0" applyFont="1" applyFill="1" applyBorder="1" applyAlignment="1"/>
    <xf numFmtId="0" fontId="2" fillId="3" borderId="20" xfId="0" applyFont="1" applyFill="1" applyBorder="1" applyAlignment="1">
      <alignment horizontal="center" wrapText="1"/>
    </xf>
    <xf numFmtId="0" fontId="0" fillId="3" borderId="21" xfId="0" applyFont="1" applyFill="1" applyBorder="1" applyAlignment="1">
      <alignment horizontal="center"/>
    </xf>
    <xf numFmtId="0" fontId="2" fillId="3" borderId="28" xfId="0" applyFont="1" applyFill="1" applyBorder="1" applyAlignment="1">
      <alignment horizontal="center" wrapText="1"/>
    </xf>
    <xf numFmtId="0" fontId="2" fillId="3" borderId="28" xfId="0" applyFont="1" applyFill="1" applyBorder="1" applyAlignment="1">
      <alignment wrapText="1"/>
    </xf>
    <xf numFmtId="0" fontId="2" fillId="3" borderId="22" xfId="0" applyFont="1" applyFill="1" applyBorder="1" applyAlignment="1">
      <alignment horizontal="center" wrapText="1"/>
    </xf>
    <xf numFmtId="1" fontId="0" fillId="3" borderId="1" xfId="0" applyNumberFormat="1" applyFont="1" applyFill="1" applyBorder="1" applyAlignment="1">
      <alignment horizontal="center"/>
    </xf>
    <xf numFmtId="0" fontId="2" fillId="3" borderId="3"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 xfId="0" applyFont="1" applyFill="1" applyBorder="1" applyAlignment="1">
      <alignment horizontal="center" vertical="center"/>
    </xf>
    <xf numFmtId="0" fontId="1" fillId="3" borderId="1" xfId="0" applyFont="1" applyFill="1" applyBorder="1" applyAlignment="1">
      <alignment horizontal="center" wrapText="1"/>
    </xf>
    <xf numFmtId="0" fontId="1" fillId="3" borderId="6" xfId="0" applyFont="1" applyFill="1" applyBorder="1" applyAlignment="1">
      <alignment wrapText="1"/>
    </xf>
    <xf numFmtId="0" fontId="1" fillId="3" borderId="6" xfId="0" applyFont="1" applyFill="1" applyBorder="1" applyAlignment="1">
      <alignment horizontal="center" wrapText="1"/>
    </xf>
    <xf numFmtId="0" fontId="2" fillId="3" borderId="29" xfId="0" applyFont="1" applyFill="1" applyBorder="1" applyAlignment="1">
      <alignment wrapText="1"/>
    </xf>
    <xf numFmtId="0" fontId="0" fillId="3" borderId="17" xfId="0" applyFont="1" applyFill="1" applyBorder="1" applyAlignment="1">
      <alignment vertical="center" wrapText="1"/>
    </xf>
    <xf numFmtId="0" fontId="2" fillId="3" borderId="18" xfId="0" applyFont="1" applyFill="1" applyBorder="1" applyAlignment="1">
      <alignment wrapText="1"/>
    </xf>
    <xf numFmtId="0" fontId="2" fillId="3" borderId="1" xfId="0" applyFont="1" applyFill="1" applyBorder="1" applyAlignment="1">
      <alignment wrapText="1"/>
    </xf>
    <xf numFmtId="0" fontId="2" fillId="3" borderId="30" xfId="0" applyFont="1" applyFill="1" applyBorder="1" applyAlignment="1">
      <alignment wrapText="1"/>
    </xf>
    <xf numFmtId="0" fontId="0" fillId="3" borderId="19" xfId="0" applyFont="1" applyFill="1" applyBorder="1" applyAlignment="1">
      <alignment vertical="center" wrapText="1"/>
    </xf>
    <xf numFmtId="0" fontId="0" fillId="3" borderId="30" xfId="0" applyFont="1" applyFill="1" applyBorder="1" applyAlignment="1">
      <alignment wrapText="1"/>
    </xf>
    <xf numFmtId="0" fontId="0" fillId="3" borderId="1" xfId="0" applyFont="1" applyFill="1" applyBorder="1" applyAlignment="1">
      <alignment wrapText="1"/>
    </xf>
    <xf numFmtId="0" fontId="0" fillId="3" borderId="31" xfId="0" applyFont="1" applyFill="1" applyBorder="1" applyAlignment="1">
      <alignment wrapText="1"/>
    </xf>
    <xf numFmtId="0" fontId="1" fillId="3" borderId="0" xfId="0" applyFont="1" applyFill="1" applyAlignment="1">
      <alignment horizontal="center" vertical="center" wrapText="1"/>
    </xf>
    <xf numFmtId="0" fontId="0" fillId="7" borderId="1" xfId="0" applyFont="1" applyFill="1" applyBorder="1" applyAlignment="1">
      <alignment wrapText="1"/>
    </xf>
    <xf numFmtId="0" fontId="0" fillId="7" borderId="1" xfId="0" applyFont="1" applyFill="1" applyBorder="1"/>
    <xf numFmtId="0" fontId="0" fillId="3" borderId="5" xfId="0" applyFont="1" applyFill="1" applyBorder="1" applyAlignment="1">
      <alignment horizontal="center" vertical="center" wrapText="1"/>
    </xf>
    <xf numFmtId="0" fontId="0" fillId="3" borderId="14" xfId="0" applyFont="1" applyFill="1" applyBorder="1" applyAlignment="1">
      <alignment horizontal="center" vertical="center" wrapText="1"/>
    </xf>
    <xf numFmtId="0" fontId="0" fillId="4" borderId="14" xfId="0" applyFont="1" applyFill="1" applyBorder="1" applyAlignment="1">
      <alignment horizontal="center" vertical="center"/>
    </xf>
    <xf numFmtId="14" fontId="0" fillId="3" borderId="14" xfId="0" applyNumberFormat="1" applyFont="1" applyFill="1" applyBorder="1" applyAlignment="1">
      <alignment horizontal="center" vertical="center" wrapText="1"/>
    </xf>
    <xf numFmtId="0" fontId="0" fillId="7" borderId="5" xfId="0" applyFill="1" applyBorder="1" applyAlignment="1">
      <alignment horizontal="center" vertical="center" wrapText="1"/>
    </xf>
    <xf numFmtId="0" fontId="0" fillId="8" borderId="5" xfId="0" applyFill="1" applyBorder="1" applyAlignment="1">
      <alignment horizontal="center" vertical="center"/>
    </xf>
    <xf numFmtId="164" fontId="0" fillId="7" borderId="5" xfId="0" applyNumberFormat="1" applyFill="1" applyBorder="1" applyAlignment="1">
      <alignment horizontal="center" vertical="center" wrapText="1"/>
    </xf>
    <xf numFmtId="14" fontId="0" fillId="7" borderId="5" xfId="0" applyNumberFormat="1" applyFill="1" applyBorder="1" applyAlignment="1">
      <alignment horizontal="center" vertical="center" wrapText="1"/>
    </xf>
    <xf numFmtId="0" fontId="0" fillId="3" borderId="0" xfId="0" applyFont="1" applyFill="1" applyAlignment="1">
      <alignment horizontal="center" vertical="center"/>
    </xf>
    <xf numFmtId="0" fontId="0" fillId="3" borderId="5" xfId="0" applyFont="1" applyFill="1" applyBorder="1" applyAlignment="1">
      <alignment horizontal="center" vertical="center"/>
    </xf>
    <xf numFmtId="164" fontId="0" fillId="7" borderId="38" xfId="0" applyNumberFormat="1" applyFill="1" applyBorder="1" applyAlignment="1">
      <alignment horizontal="center" vertical="center" wrapText="1"/>
    </xf>
    <xf numFmtId="0" fontId="0" fillId="7" borderId="38" xfId="0" applyFill="1" applyBorder="1" applyAlignment="1">
      <alignment horizontal="center" vertical="center" wrapText="1"/>
    </xf>
    <xf numFmtId="0" fontId="2" fillId="7" borderId="38" xfId="0" applyFont="1" applyFill="1" applyBorder="1" applyAlignment="1">
      <alignment horizontal="center" vertical="center" wrapText="1"/>
    </xf>
    <xf numFmtId="0" fontId="0" fillId="8" borderId="38" xfId="0" applyFill="1" applyBorder="1" applyAlignment="1">
      <alignment horizontal="center" vertical="center"/>
    </xf>
    <xf numFmtId="0" fontId="0" fillId="7" borderId="41" xfId="0" applyFill="1" applyBorder="1" applyAlignment="1">
      <alignment horizontal="center" vertical="center" wrapText="1"/>
    </xf>
    <xf numFmtId="164" fontId="9" fillId="7" borderId="5" xfId="0" applyNumberFormat="1"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8" borderId="5" xfId="0" applyFont="1" applyFill="1" applyBorder="1" applyAlignment="1">
      <alignment horizontal="center" vertical="center"/>
    </xf>
    <xf numFmtId="14" fontId="0" fillId="3" borderId="14" xfId="0" applyNumberFormat="1" applyFill="1" applyBorder="1" applyAlignment="1">
      <alignment horizontal="center" vertical="center" wrapText="1"/>
    </xf>
    <xf numFmtId="0" fontId="0" fillId="7" borderId="43" xfId="0" applyFill="1" applyBorder="1" applyAlignment="1">
      <alignment horizontal="center" vertical="center" wrapText="1"/>
    </xf>
    <xf numFmtId="0" fontId="7" fillId="0" borderId="5" xfId="0" applyFont="1" applyBorder="1" applyAlignment="1">
      <alignment horizontal="center" vertical="center" wrapText="1"/>
    </xf>
    <xf numFmtId="0" fontId="3" fillId="2" borderId="4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6" xfId="0" applyFont="1" applyBorder="1" applyAlignment="1">
      <alignment horizontal="center" vertical="center" wrapText="1"/>
    </xf>
    <xf numFmtId="14" fontId="2" fillId="0" borderId="16" xfId="0" applyNumberFormat="1" applyFont="1" applyBorder="1" applyAlignment="1">
      <alignment horizontal="center" vertical="center" wrapText="1"/>
    </xf>
    <xf numFmtId="14" fontId="2" fillId="0" borderId="5" xfId="0" applyNumberFormat="1" applyFont="1" applyBorder="1" applyAlignment="1">
      <alignment horizontal="center" vertical="center" wrapText="1"/>
    </xf>
    <xf numFmtId="0" fontId="0" fillId="3" borderId="5" xfId="0" applyFont="1" applyFill="1" applyBorder="1" applyAlignment="1">
      <alignment horizontal="center" vertical="center"/>
    </xf>
    <xf numFmtId="0" fontId="0" fillId="7" borderId="38" xfId="0" applyFill="1" applyBorder="1" applyAlignment="1">
      <alignment horizontal="center" vertical="center" wrapText="1"/>
    </xf>
    <xf numFmtId="0" fontId="0" fillId="7" borderId="37" xfId="0" applyFill="1" applyBorder="1" applyAlignment="1">
      <alignment horizontal="center" vertical="center" wrapText="1"/>
    </xf>
    <xf numFmtId="0" fontId="0" fillId="7" borderId="42" xfId="0" applyFill="1" applyBorder="1" applyAlignment="1">
      <alignment horizontal="center" vertical="center" wrapText="1"/>
    </xf>
    <xf numFmtId="0" fontId="0" fillId="3" borderId="5" xfId="0" applyFont="1" applyFill="1" applyBorder="1" applyAlignment="1">
      <alignment horizontal="center" vertical="center"/>
    </xf>
    <xf numFmtId="0" fontId="0" fillId="7" borderId="5" xfId="0" applyFill="1" applyBorder="1" applyAlignment="1">
      <alignment horizontal="center" vertical="center" wrapText="1"/>
    </xf>
    <xf numFmtId="0" fontId="0" fillId="7" borderId="38" xfId="0" applyFill="1" applyBorder="1" applyAlignment="1">
      <alignment horizontal="center" vertical="center" wrapText="1"/>
    </xf>
    <xf numFmtId="0" fontId="0" fillId="8" borderId="37" xfId="0" applyFill="1" applyBorder="1" applyAlignment="1">
      <alignment horizontal="center" vertical="center"/>
    </xf>
    <xf numFmtId="0" fontId="0" fillId="8" borderId="38" xfId="0" applyFill="1" applyBorder="1" applyAlignment="1">
      <alignment horizontal="center" vertical="center"/>
    </xf>
    <xf numFmtId="0" fontId="0" fillId="3" borderId="14" xfId="0" applyFill="1" applyBorder="1" applyAlignment="1">
      <alignment horizontal="center" vertical="center" wrapText="1"/>
    </xf>
    <xf numFmtId="0" fontId="0" fillId="3" borderId="5" xfId="0" applyFont="1" applyFill="1" applyBorder="1" applyAlignment="1">
      <alignment horizontal="center" vertical="center" wrapText="1"/>
    </xf>
    <xf numFmtId="0" fontId="0" fillId="4" borderId="14" xfId="0" applyFill="1" applyBorder="1" applyAlignment="1">
      <alignment horizontal="center" vertical="center"/>
    </xf>
    <xf numFmtId="164" fontId="0" fillId="7" borderId="37" xfId="0" applyNumberFormat="1" applyFill="1" applyBorder="1" applyAlignment="1">
      <alignment horizontal="center" vertical="center" wrapText="1"/>
    </xf>
    <xf numFmtId="0" fontId="0" fillId="8" borderId="5" xfId="0" applyFill="1" applyBorder="1" applyAlignment="1">
      <alignment horizontal="center" vertical="center"/>
    </xf>
    <xf numFmtId="0" fontId="9" fillId="7" borderId="5" xfId="0" applyFont="1" applyFill="1" applyBorder="1" applyAlignment="1">
      <alignment horizontal="center" vertical="center" wrapText="1"/>
    </xf>
    <xf numFmtId="0" fontId="9" fillId="8" borderId="5" xfId="0" applyFont="1" applyFill="1" applyBorder="1" applyAlignment="1">
      <alignment horizontal="center" vertical="center"/>
    </xf>
    <xf numFmtId="0" fontId="0" fillId="3" borderId="14" xfId="0" applyFont="1" applyFill="1" applyBorder="1" applyAlignment="1">
      <alignment horizontal="center" vertical="center" wrapText="1"/>
    </xf>
    <xf numFmtId="14" fontId="0" fillId="3" borderId="14" xfId="0" applyNumberFormat="1" applyFont="1" applyFill="1" applyBorder="1" applyAlignment="1">
      <alignment horizontal="center" vertical="center" wrapText="1"/>
    </xf>
    <xf numFmtId="0" fontId="0" fillId="4" borderId="14" xfId="0" applyFont="1" applyFill="1" applyBorder="1" applyAlignment="1">
      <alignment horizontal="center" vertical="center"/>
    </xf>
    <xf numFmtId="14" fontId="0" fillId="3" borderId="5" xfId="0" applyNumberFormat="1" applyFont="1" applyFill="1" applyBorder="1" applyAlignment="1">
      <alignment horizontal="center" vertical="center" wrapText="1"/>
    </xf>
    <xf numFmtId="0" fontId="0" fillId="4" borderId="5" xfId="0" applyFont="1" applyFill="1" applyBorder="1" applyAlignment="1">
      <alignment horizontal="center" vertical="center"/>
    </xf>
    <xf numFmtId="0" fontId="2" fillId="3" borderId="5" xfId="0" applyFont="1" applyFill="1" applyBorder="1" applyAlignment="1">
      <alignment horizontal="center" vertical="center" wrapText="1"/>
    </xf>
    <xf numFmtId="0" fontId="0" fillId="3" borderId="1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0" fillId="3" borderId="5" xfId="0" applyFont="1" applyFill="1" applyBorder="1" applyAlignment="1">
      <alignment horizontal="center" vertical="center"/>
    </xf>
    <xf numFmtId="0" fontId="2" fillId="7" borderId="5" xfId="0" applyFont="1" applyFill="1" applyBorder="1" applyAlignment="1">
      <alignment horizontal="center" vertical="center" wrapText="1"/>
    </xf>
    <xf numFmtId="0" fontId="2" fillId="7" borderId="37" xfId="0" applyFont="1" applyFill="1" applyBorder="1" applyAlignment="1">
      <alignment horizontal="center" vertical="center" wrapText="1"/>
    </xf>
    <xf numFmtId="0" fontId="0" fillId="7" borderId="38" xfId="0" applyFill="1" applyBorder="1" applyAlignment="1">
      <alignment horizontal="center" vertical="center" wrapText="1"/>
    </xf>
    <xf numFmtId="0" fontId="0" fillId="8" borderId="38" xfId="0" applyFill="1" applyBorder="1" applyAlignment="1">
      <alignment horizontal="center" vertical="center"/>
    </xf>
    <xf numFmtId="0" fontId="2" fillId="3" borderId="14" xfId="0" applyFont="1" applyFill="1" applyBorder="1" applyAlignment="1">
      <alignment horizontal="center" vertical="center" wrapText="1"/>
    </xf>
    <xf numFmtId="0" fontId="11" fillId="7" borderId="5" xfId="0" applyFont="1" applyFill="1" applyBorder="1" applyAlignment="1">
      <alignment horizontal="center" vertical="center" wrapText="1"/>
    </xf>
    <xf numFmtId="164" fontId="11" fillId="7" borderId="5" xfId="0" applyNumberFormat="1" applyFont="1" applyFill="1" applyBorder="1" applyAlignment="1">
      <alignment horizontal="center" vertical="center" wrapText="1"/>
    </xf>
    <xf numFmtId="0" fontId="11" fillId="3" borderId="5" xfId="0" applyFont="1" applyFill="1" applyBorder="1" applyAlignment="1">
      <alignment horizontal="center" vertical="center"/>
    </xf>
    <xf numFmtId="0" fontId="11" fillId="3" borderId="14" xfId="0" applyFont="1" applyFill="1" applyBorder="1" applyAlignment="1">
      <alignment horizontal="center" vertical="center" wrapText="1"/>
    </xf>
    <xf numFmtId="164" fontId="2" fillId="7" borderId="38" xfId="0" applyNumberFormat="1" applyFont="1" applyFill="1" applyBorder="1" applyAlignment="1">
      <alignment horizontal="center" vertical="center" wrapText="1"/>
    </xf>
    <xf numFmtId="0" fontId="11" fillId="8" borderId="5" xfId="0" applyFont="1" applyFill="1" applyBorder="1" applyAlignment="1">
      <alignment horizontal="center" vertical="center"/>
    </xf>
    <xf numFmtId="0" fontId="11" fillId="7" borderId="5" xfId="0" applyFont="1" applyFill="1" applyBorder="1" applyAlignment="1">
      <alignment horizontal="center" vertical="center"/>
    </xf>
    <xf numFmtId="0" fontId="2" fillId="7" borderId="41" xfId="0" applyFont="1" applyFill="1" applyBorder="1" applyAlignment="1">
      <alignment horizontal="center" vertical="center" wrapText="1"/>
    </xf>
    <xf numFmtId="0" fontId="2" fillId="7" borderId="39" xfId="0" applyFont="1" applyFill="1" applyBorder="1" applyAlignment="1">
      <alignment horizontal="center" vertical="center" wrapText="1"/>
    </xf>
    <xf numFmtId="0" fontId="11" fillId="7" borderId="49" xfId="0" applyFont="1" applyFill="1" applyBorder="1" applyAlignment="1">
      <alignment horizontal="center" vertical="center" wrapText="1"/>
    </xf>
    <xf numFmtId="0" fontId="0" fillId="3" borderId="1" xfId="0" applyFont="1" applyFill="1" applyBorder="1" applyAlignment="1"/>
    <xf numFmtId="0" fontId="2" fillId="7" borderId="5" xfId="0" applyFont="1" applyFill="1" applyBorder="1" applyAlignment="1">
      <alignment vertical="center" wrapText="1"/>
    </xf>
    <xf numFmtId="0" fontId="0" fillId="9" borderId="14" xfId="0" applyFill="1" applyBorder="1" applyAlignment="1">
      <alignment horizontal="center" vertical="center" wrapText="1"/>
    </xf>
    <xf numFmtId="0" fontId="1" fillId="6" borderId="5" xfId="0" applyFont="1" applyFill="1" applyBorder="1" applyAlignment="1">
      <alignment horizontal="center"/>
    </xf>
    <xf numFmtId="0" fontId="1" fillId="6" borderId="5" xfId="0" applyFont="1" applyFill="1" applyBorder="1" applyAlignment="1">
      <alignment horizontal="center" vertical="center"/>
    </xf>
    <xf numFmtId="0" fontId="0" fillId="3" borderId="9" xfId="0" applyFont="1" applyFill="1" applyBorder="1" applyAlignment="1">
      <alignment horizontal="center"/>
    </xf>
    <xf numFmtId="0" fontId="0" fillId="3" borderId="10" xfId="0" applyFont="1" applyFill="1" applyBorder="1" applyAlignment="1">
      <alignment horizontal="center"/>
    </xf>
    <xf numFmtId="0" fontId="0" fillId="3" borderId="11" xfId="0" applyFont="1" applyFill="1" applyBorder="1" applyAlignment="1">
      <alignment horizontal="center"/>
    </xf>
    <xf numFmtId="0" fontId="0" fillId="3" borderId="15" xfId="0" applyFont="1" applyFill="1" applyBorder="1" applyAlignment="1">
      <alignment horizontal="center"/>
    </xf>
    <xf numFmtId="0" fontId="0" fillId="3" borderId="1" xfId="0" applyFont="1" applyFill="1" applyBorder="1" applyAlignment="1">
      <alignment horizontal="center"/>
    </xf>
    <xf numFmtId="0" fontId="0" fillId="3" borderId="8" xfId="0" applyFont="1" applyFill="1" applyBorder="1" applyAlignment="1">
      <alignment horizontal="center"/>
    </xf>
    <xf numFmtId="0" fontId="0" fillId="3" borderId="3" xfId="0" applyFont="1" applyFill="1" applyBorder="1" applyAlignment="1">
      <alignment horizont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6" fillId="3" borderId="15"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8"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3" borderId="16" xfId="0" applyFont="1" applyFill="1" applyBorder="1" applyAlignment="1">
      <alignment horizontal="center" vertical="center" wrapText="1"/>
    </xf>
    <xf numFmtId="0" fontId="0" fillId="3" borderId="14" xfId="0" applyFont="1" applyFill="1" applyBorder="1" applyAlignment="1">
      <alignment horizontal="center" vertical="center" wrapText="1"/>
    </xf>
    <xf numFmtId="0" fontId="0" fillId="4" borderId="16" xfId="0" applyFont="1" applyFill="1" applyBorder="1" applyAlignment="1">
      <alignment horizontal="center" vertical="center"/>
    </xf>
    <xf numFmtId="0" fontId="0" fillId="4" borderId="14" xfId="0" applyFont="1" applyFill="1" applyBorder="1" applyAlignment="1">
      <alignment horizontal="center" vertical="center"/>
    </xf>
    <xf numFmtId="14" fontId="0" fillId="3" borderId="16" xfId="0" applyNumberFormat="1" applyFont="1" applyFill="1" applyBorder="1" applyAlignment="1">
      <alignment horizontal="center" vertical="center" wrapText="1"/>
    </xf>
    <xf numFmtId="14" fontId="0" fillId="3" borderId="14" xfId="0" applyNumberFormat="1" applyFont="1" applyFill="1" applyBorder="1" applyAlignment="1">
      <alignment horizontal="center" vertical="center" wrapText="1"/>
    </xf>
    <xf numFmtId="0" fontId="0" fillId="3" borderId="5" xfId="0" applyFont="1" applyFill="1" applyBorder="1" applyAlignment="1">
      <alignment horizontal="center" vertical="center"/>
    </xf>
    <xf numFmtId="0" fontId="0" fillId="7" borderId="5" xfId="0" applyFill="1" applyBorder="1" applyAlignment="1">
      <alignment horizontal="center" vertical="center" wrapText="1"/>
    </xf>
    <xf numFmtId="0" fontId="2" fillId="7" borderId="5" xfId="0" applyFont="1" applyFill="1" applyBorder="1" applyAlignment="1">
      <alignment horizontal="center" vertical="center" wrapText="1"/>
    </xf>
    <xf numFmtId="0" fontId="0" fillId="8" borderId="5" xfId="0" applyFill="1" applyBorder="1" applyAlignment="1">
      <alignment horizontal="center" vertical="center"/>
    </xf>
    <xf numFmtId="0" fontId="0" fillId="3" borderId="5" xfId="0" applyFont="1" applyFill="1" applyBorder="1" applyAlignment="1">
      <alignment horizontal="center" vertical="center" wrapText="1"/>
    </xf>
    <xf numFmtId="0" fontId="0" fillId="4" borderId="5" xfId="0" applyFont="1" applyFill="1" applyBorder="1" applyAlignment="1">
      <alignment horizontal="center" vertical="center"/>
    </xf>
    <xf numFmtId="0" fontId="0" fillId="3" borderId="34" xfId="0" applyFont="1" applyFill="1" applyBorder="1" applyAlignment="1">
      <alignment horizontal="center" vertical="center" wrapText="1"/>
    </xf>
    <xf numFmtId="0" fontId="0" fillId="7" borderId="14" xfId="0" applyFill="1" applyBorder="1" applyAlignment="1">
      <alignment horizontal="center" vertical="center" wrapText="1"/>
    </xf>
    <xf numFmtId="0" fontId="8" fillId="0" borderId="5" xfId="0" applyFont="1" applyBorder="1" applyAlignment="1">
      <alignment horizontal="center" vertical="center"/>
    </xf>
    <xf numFmtId="0" fontId="0" fillId="7" borderId="39" xfId="0" applyFill="1" applyBorder="1" applyAlignment="1">
      <alignment horizontal="center" vertical="center" wrapText="1"/>
    </xf>
    <xf numFmtId="0" fontId="8" fillId="0" borderId="41" xfId="0" applyFont="1" applyBorder="1" applyAlignment="1">
      <alignment horizontal="center" vertical="center"/>
    </xf>
    <xf numFmtId="0" fontId="0" fillId="7" borderId="42" xfId="0" applyFill="1" applyBorder="1" applyAlignment="1">
      <alignment horizontal="center" vertical="center" wrapText="1"/>
    </xf>
    <xf numFmtId="0" fontId="8" fillId="0" borderId="38" xfId="0" applyFont="1" applyBorder="1" applyAlignment="1">
      <alignment horizontal="center" vertical="center"/>
    </xf>
    <xf numFmtId="0" fontId="2" fillId="3" borderId="5" xfId="0" applyFont="1" applyFill="1" applyBorder="1" applyAlignment="1">
      <alignment horizontal="center" vertical="center" wrapText="1"/>
    </xf>
    <xf numFmtId="0" fontId="10" fillId="7" borderId="39" xfId="0" applyFont="1" applyFill="1" applyBorder="1" applyAlignment="1">
      <alignment horizontal="center" vertical="center"/>
    </xf>
    <xf numFmtId="0" fontId="0" fillId="8" borderId="42" xfId="0" applyFill="1" applyBorder="1" applyAlignment="1">
      <alignment horizontal="center" vertical="center"/>
    </xf>
    <xf numFmtId="14" fontId="0" fillId="3" borderId="5" xfId="0" applyNumberFormat="1" applyFont="1" applyFill="1" applyBorder="1" applyAlignment="1">
      <alignment horizontal="center" vertical="center" wrapText="1"/>
    </xf>
    <xf numFmtId="0" fontId="0" fillId="7" borderId="37" xfId="0" applyFill="1" applyBorder="1" applyAlignment="1">
      <alignment horizontal="center" vertical="center" wrapText="1"/>
    </xf>
    <xf numFmtId="0" fontId="2" fillId="7" borderId="37" xfId="0" applyFont="1" applyFill="1" applyBorder="1" applyAlignment="1">
      <alignment horizontal="center" vertical="center" wrapText="1"/>
    </xf>
    <xf numFmtId="0" fontId="2" fillId="7" borderId="42" xfId="0" applyFont="1" applyFill="1" applyBorder="1" applyAlignment="1">
      <alignment horizontal="center" vertical="center" wrapText="1"/>
    </xf>
    <xf numFmtId="0" fontId="0" fillId="8" borderId="37" xfId="0" applyFill="1" applyBorder="1" applyAlignment="1">
      <alignment horizontal="center" vertical="center"/>
    </xf>
    <xf numFmtId="164" fontId="0" fillId="7" borderId="37" xfId="0" applyNumberFormat="1" applyFill="1" applyBorder="1" applyAlignment="1">
      <alignment horizontal="center" vertical="center" wrapText="1"/>
    </xf>
    <xf numFmtId="164" fontId="0" fillId="7" borderId="42" xfId="0" applyNumberFormat="1" applyFill="1" applyBorder="1" applyAlignment="1">
      <alignment horizontal="center" vertical="center" wrapText="1"/>
    </xf>
    <xf numFmtId="0" fontId="7" fillId="0" borderId="5" xfId="0" applyFont="1" applyBorder="1" applyAlignment="1">
      <alignment horizontal="center" vertical="center" wrapText="1"/>
    </xf>
    <xf numFmtId="0" fontId="0" fillId="7" borderId="40" xfId="0" applyFill="1" applyBorder="1" applyAlignment="1">
      <alignment horizontal="center" vertical="center" wrapText="1"/>
    </xf>
    <xf numFmtId="0" fontId="7" fillId="0" borderId="41" xfId="0" applyFont="1" applyBorder="1" applyAlignment="1">
      <alignment horizontal="center" vertical="center"/>
    </xf>
    <xf numFmtId="0" fontId="7" fillId="0" borderId="38" xfId="0" applyFont="1" applyBorder="1" applyAlignment="1">
      <alignment horizontal="center" vertical="center"/>
    </xf>
    <xf numFmtId="0" fontId="2" fillId="7" borderId="40" xfId="0" applyFont="1" applyFill="1" applyBorder="1" applyAlignment="1">
      <alignment horizontal="center" vertical="center" wrapText="1"/>
    </xf>
    <xf numFmtId="0" fontId="2" fillId="7" borderId="39" xfId="0" applyFont="1" applyFill="1" applyBorder="1" applyAlignment="1">
      <alignment horizontal="center" vertical="center" wrapText="1"/>
    </xf>
    <xf numFmtId="0" fontId="2" fillId="7" borderId="41" xfId="0" applyFont="1" applyFill="1" applyBorder="1" applyAlignment="1">
      <alignment horizontal="center" vertical="center" wrapText="1"/>
    </xf>
    <xf numFmtId="0" fontId="2" fillId="7" borderId="38" xfId="0" applyFont="1" applyFill="1" applyBorder="1" applyAlignment="1">
      <alignment horizontal="center" vertical="center" wrapText="1"/>
    </xf>
    <xf numFmtId="0" fontId="2" fillId="8" borderId="37" xfId="0" applyFont="1" applyFill="1" applyBorder="1" applyAlignment="1">
      <alignment horizontal="center" vertical="center"/>
    </xf>
    <xf numFmtId="0" fontId="2" fillId="8" borderId="42" xfId="0" applyFont="1" applyFill="1" applyBorder="1" applyAlignment="1">
      <alignment horizontal="center" vertical="center"/>
    </xf>
    <xf numFmtId="0" fontId="2" fillId="8" borderId="38" xfId="0" applyFont="1" applyFill="1" applyBorder="1" applyAlignment="1">
      <alignment horizontal="center" vertical="center"/>
    </xf>
    <xf numFmtId="0" fontId="7" fillId="0" borderId="5" xfId="0" applyFont="1" applyBorder="1"/>
    <xf numFmtId="0" fontId="0" fillId="7" borderId="38" xfId="0" applyFill="1" applyBorder="1" applyAlignment="1">
      <alignment horizontal="center" vertical="center" wrapText="1"/>
    </xf>
    <xf numFmtId="0" fontId="11" fillId="7" borderId="5" xfId="0" applyFont="1" applyFill="1" applyBorder="1" applyAlignment="1">
      <alignment horizontal="center" vertical="center" wrapText="1"/>
    </xf>
    <xf numFmtId="0" fontId="0" fillId="9" borderId="5" xfId="0" applyFill="1" applyBorder="1" applyAlignment="1">
      <alignment horizontal="center" vertical="center" wrapText="1"/>
    </xf>
    <xf numFmtId="0" fontId="2" fillId="3" borderId="5" xfId="0" applyFont="1" applyFill="1" applyBorder="1" applyAlignment="1">
      <alignment horizontal="center" vertical="center"/>
    </xf>
    <xf numFmtId="0" fontId="11" fillId="3" borderId="5" xfId="0" applyFont="1" applyFill="1" applyBorder="1" applyAlignment="1">
      <alignment horizontal="center" vertical="center"/>
    </xf>
    <xf numFmtId="0" fontId="2" fillId="7" borderId="50" xfId="0" applyFont="1" applyFill="1" applyBorder="1" applyAlignment="1">
      <alignment horizontal="center" vertical="center" wrapText="1"/>
    </xf>
    <xf numFmtId="0" fontId="2" fillId="7" borderId="51" xfId="0" applyFont="1" applyFill="1" applyBorder="1" applyAlignment="1">
      <alignment horizontal="center" vertical="center" wrapText="1"/>
    </xf>
    <xf numFmtId="0" fontId="2" fillId="7" borderId="43" xfId="0" applyFont="1" applyFill="1" applyBorder="1" applyAlignment="1">
      <alignment horizontal="center" vertical="center" wrapText="1"/>
    </xf>
    <xf numFmtId="0" fontId="2" fillId="7" borderId="16"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4" borderId="16" xfId="0" applyFont="1" applyFill="1" applyBorder="1" applyAlignment="1">
      <alignment horizontal="center" vertical="center"/>
    </xf>
    <xf numFmtId="0" fontId="2" fillId="4" borderId="14" xfId="0" applyFont="1" applyFill="1" applyBorder="1" applyAlignment="1">
      <alignment horizontal="center" vertical="center"/>
    </xf>
    <xf numFmtId="14" fontId="2" fillId="0" borderId="46" xfId="0" applyNumberFormat="1" applyFont="1" applyBorder="1" applyAlignment="1">
      <alignment horizontal="center" vertical="center" wrapText="1"/>
    </xf>
    <xf numFmtId="14" fontId="2" fillId="0" borderId="47" xfId="0" applyNumberFormat="1" applyFont="1" applyBorder="1" applyAlignment="1">
      <alignment horizontal="center" vertical="center" wrapText="1"/>
    </xf>
    <xf numFmtId="0" fontId="7" fillId="0" borderId="5" xfId="0" applyFont="1" applyBorder="1" applyAlignment="1">
      <alignment horizontal="center" vertical="center"/>
    </xf>
    <xf numFmtId="14" fontId="2" fillId="7" borderId="5" xfId="0" applyNumberFormat="1" applyFont="1" applyFill="1" applyBorder="1" applyAlignment="1">
      <alignment horizontal="center" vertical="center" wrapText="1"/>
    </xf>
    <xf numFmtId="0" fontId="2" fillId="3" borderId="36" xfId="0" applyFont="1" applyFill="1" applyBorder="1" applyAlignment="1">
      <alignment horizontal="center" vertical="center"/>
    </xf>
    <xf numFmtId="0" fontId="2" fillId="3" borderId="35" xfId="0" applyFont="1" applyFill="1" applyBorder="1" applyAlignment="1">
      <alignment horizontal="center" vertical="center"/>
    </xf>
    <xf numFmtId="0" fontId="2" fillId="7" borderId="14" xfId="0" applyFont="1" applyFill="1" applyBorder="1" applyAlignment="1">
      <alignment horizontal="center" vertical="center" wrapText="1"/>
    </xf>
    <xf numFmtId="0" fontId="2" fillId="8" borderId="5" xfId="0" applyFont="1" applyFill="1" applyBorder="1" applyAlignment="1">
      <alignment horizontal="center" vertical="center"/>
    </xf>
    <xf numFmtId="0" fontId="2" fillId="7" borderId="16" xfId="0" applyFont="1" applyFill="1" applyBorder="1" applyAlignment="1">
      <alignment horizontal="center" vertical="center"/>
    </xf>
    <xf numFmtId="0" fontId="2" fillId="7" borderId="14" xfId="0" applyFont="1" applyFill="1" applyBorder="1" applyAlignment="1">
      <alignment horizontal="center" vertical="center"/>
    </xf>
    <xf numFmtId="0" fontId="2" fillId="3" borderId="48" xfId="0" applyFont="1" applyFill="1" applyBorder="1" applyAlignment="1">
      <alignment horizontal="center" vertical="center"/>
    </xf>
    <xf numFmtId="0" fontId="2" fillId="3" borderId="45" xfId="0" applyFont="1" applyFill="1" applyBorder="1" applyAlignment="1">
      <alignment horizontal="center" vertical="center"/>
    </xf>
    <xf numFmtId="0" fontId="2" fillId="8" borderId="16" xfId="0" applyFont="1" applyFill="1" applyBorder="1" applyAlignment="1">
      <alignment horizontal="center" vertical="center"/>
    </xf>
    <xf numFmtId="0" fontId="2" fillId="8" borderId="14" xfId="0" applyFont="1" applyFill="1" applyBorder="1" applyAlignment="1">
      <alignment horizontal="center" vertical="center"/>
    </xf>
    <xf numFmtId="0" fontId="11" fillId="8" borderId="5" xfId="0" applyFont="1" applyFill="1" applyBorder="1" applyAlignment="1">
      <alignment horizontal="center" vertical="center"/>
    </xf>
    <xf numFmtId="0" fontId="11" fillId="7" borderId="5" xfId="0" applyFont="1" applyFill="1" applyBorder="1" applyAlignment="1">
      <alignment horizontal="center" vertical="center"/>
    </xf>
    <xf numFmtId="0" fontId="11" fillId="7" borderId="16" xfId="0" applyFont="1" applyFill="1" applyBorder="1" applyAlignment="1">
      <alignment horizontal="center" vertical="center" wrapText="1"/>
    </xf>
    <xf numFmtId="0" fontId="11" fillId="7" borderId="14" xfId="0" applyFont="1" applyFill="1" applyBorder="1" applyAlignment="1">
      <alignment horizontal="center" vertical="center" wrapText="1"/>
    </xf>
    <xf numFmtId="0" fontId="2" fillId="4" borderId="5"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17" xfId="0" applyFont="1" applyFill="1" applyBorder="1" applyAlignment="1">
      <alignment horizontal="center" wrapText="1"/>
    </xf>
    <xf numFmtId="0" fontId="1" fillId="3" borderId="27" xfId="0" applyFont="1" applyFill="1" applyBorder="1" applyAlignment="1">
      <alignment horizontal="center" wrapText="1"/>
    </xf>
    <xf numFmtId="0" fontId="1" fillId="3" borderId="18" xfId="0" applyFont="1" applyFill="1" applyBorder="1" applyAlignment="1">
      <alignment horizontal="center" wrapText="1"/>
    </xf>
    <xf numFmtId="0" fontId="2" fillId="3" borderId="0" xfId="0" applyFont="1" applyFill="1" applyAlignment="1">
      <alignment horizontal="center" wrapText="1"/>
    </xf>
    <xf numFmtId="0" fontId="2" fillId="3" borderId="1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1" fillId="3" borderId="32" xfId="0" applyFont="1" applyFill="1" applyBorder="1" applyAlignment="1">
      <alignment horizontal="center" wrapText="1"/>
    </xf>
    <xf numFmtId="0" fontId="1" fillId="3" borderId="33" xfId="0" applyFont="1" applyFill="1" applyBorder="1" applyAlignment="1">
      <alignment horizontal="center" wrapText="1"/>
    </xf>
    <xf numFmtId="0" fontId="2" fillId="10" borderId="5" xfId="0" applyFont="1" applyFill="1" applyBorder="1" applyAlignment="1">
      <alignment horizontal="center" vertical="center" wrapText="1"/>
    </xf>
    <xf numFmtId="0" fontId="11" fillId="10" borderId="5" xfId="0" applyFont="1" applyFill="1" applyBorder="1" applyAlignment="1">
      <alignment horizontal="center" vertical="center" wrapText="1"/>
    </xf>
  </cellXfs>
  <cellStyles count="2">
    <cellStyle name="Normal" xfId="0" builtinId="0"/>
    <cellStyle name="Normal 2" xfId="1" xr:uid="{00000000-0005-0000-0000-000001000000}"/>
  </cellStyles>
  <dxfs count="136">
    <dxf>
      <fill>
        <patternFill patternType="solid">
          <fgColor rgb="FFFF0000"/>
          <bgColor rgb="FFFF0000"/>
        </patternFill>
      </fill>
    </dxf>
    <dxf>
      <fill>
        <patternFill patternType="solid">
          <fgColor rgb="FFED7D31"/>
          <bgColor rgb="FFED7D31"/>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rgb="FFED7D31"/>
          <bgColor rgb="FFED7D31"/>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rgb="FFED7D31"/>
          <bgColor rgb="FFED7D31"/>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rgb="FFED7D31"/>
          <bgColor rgb="FFED7D31"/>
        </patternFill>
      </fill>
    </dxf>
    <dxf>
      <fill>
        <patternFill patternType="solid">
          <fgColor rgb="FFFFE598"/>
          <bgColor rgb="FFFFE598"/>
        </patternFill>
      </fill>
    </dxf>
    <dxf>
      <fill>
        <patternFill patternType="solid">
          <fgColor rgb="FF92D050"/>
          <bgColor rgb="FF92D050"/>
        </patternFill>
      </fill>
    </dxf>
    <dxf>
      <font>
        <color auto="1"/>
      </font>
      <fill>
        <patternFill>
          <bgColor rgb="FFFF0000"/>
        </patternFill>
      </fill>
    </dxf>
    <dxf>
      <font>
        <color auto="1"/>
      </font>
      <fill>
        <patternFill>
          <bgColor theme="5"/>
        </patternFill>
      </fill>
    </dxf>
    <dxf>
      <fill>
        <patternFill>
          <bgColor theme="7" tint="0.59996337778862885"/>
        </patternFill>
      </fill>
    </dxf>
    <dxf>
      <fill>
        <patternFill>
          <bgColor rgb="FF92D050"/>
        </patternFill>
      </fill>
    </dxf>
    <dxf>
      <font>
        <color auto="1"/>
      </font>
      <fill>
        <patternFill>
          <bgColor rgb="FFFF0000"/>
        </patternFill>
      </fill>
    </dxf>
    <dxf>
      <font>
        <color auto="1"/>
      </font>
      <fill>
        <patternFill>
          <bgColor theme="5"/>
        </patternFill>
      </fill>
    </dxf>
    <dxf>
      <fill>
        <patternFill>
          <bgColor theme="7" tint="0.59996337778862885"/>
        </patternFill>
      </fill>
    </dxf>
    <dxf>
      <fill>
        <patternFill>
          <bgColor rgb="FF92D050"/>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92D050"/>
          <bgColor rgb="FF92D050"/>
        </patternFill>
      </fill>
    </dxf>
    <dxf>
      <fill>
        <patternFill patternType="solid">
          <fgColor theme="5"/>
          <bgColor theme="5"/>
        </patternFill>
      </fill>
    </dxf>
    <dxf>
      <fill>
        <patternFill patternType="solid">
          <fgColor rgb="FFFF0000"/>
          <bgColor rgb="FFFF0000"/>
        </patternFill>
      </fill>
    </dxf>
    <dxf>
      <fill>
        <patternFill patternType="solid">
          <fgColor rgb="FFFFE598"/>
          <bgColor rgb="FFFFE598"/>
        </patternFill>
      </fill>
    </dxf>
    <dxf>
      <fill>
        <patternFill patternType="solid">
          <fgColor rgb="FF92D050"/>
          <bgColor rgb="FF92D050"/>
        </patternFill>
      </fill>
    </dxf>
    <dxf>
      <fill>
        <patternFill patternType="solid">
          <fgColor rgb="FFED7D31"/>
          <bgColor rgb="FFED7D31"/>
        </patternFill>
      </fill>
    </dxf>
    <dxf>
      <fill>
        <patternFill patternType="solid">
          <fgColor rgb="FFFF0000"/>
          <bgColor rgb="FFFF0000"/>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ED7D31"/>
          <bgColor rgb="FFED7D31"/>
        </patternFill>
      </fill>
    </dxf>
    <dxf>
      <fill>
        <patternFill patternType="solid">
          <fgColor rgb="FF92D050"/>
          <bgColor rgb="FF92D050"/>
        </patternFill>
      </fill>
    </dxf>
    <dxf>
      <font>
        <color auto="1"/>
      </font>
      <fill>
        <patternFill>
          <bgColor rgb="FFFF0000"/>
        </patternFill>
      </fill>
    </dxf>
    <dxf>
      <font>
        <color auto="1"/>
      </font>
      <fill>
        <patternFill>
          <bgColor theme="5"/>
        </patternFill>
      </fill>
    </dxf>
    <dxf>
      <fill>
        <patternFill>
          <bgColor theme="7" tint="0.59996337778862885"/>
        </patternFill>
      </fill>
    </dxf>
    <dxf>
      <fill>
        <patternFill>
          <bgColor rgb="FF92D050"/>
        </patternFill>
      </fill>
    </dxf>
    <dxf>
      <font>
        <color auto="1"/>
      </font>
      <fill>
        <patternFill>
          <bgColor rgb="FFFF0000"/>
        </patternFill>
      </fill>
    </dxf>
    <dxf>
      <font>
        <color auto="1"/>
      </font>
      <fill>
        <patternFill>
          <bgColor theme="5"/>
        </patternFill>
      </fill>
    </dxf>
    <dxf>
      <fill>
        <patternFill>
          <bgColor theme="7" tint="0.59996337778862885"/>
        </patternFill>
      </fill>
    </dxf>
    <dxf>
      <fill>
        <patternFill>
          <bgColor rgb="FF92D050"/>
        </patternFill>
      </fill>
    </dxf>
    <dxf>
      <font>
        <color auto="1"/>
      </font>
      <fill>
        <patternFill>
          <bgColor rgb="FFFF0000"/>
        </patternFill>
      </fill>
    </dxf>
    <dxf>
      <font>
        <color auto="1"/>
      </font>
      <fill>
        <patternFill>
          <bgColor theme="5"/>
        </patternFill>
      </fill>
    </dxf>
    <dxf>
      <fill>
        <patternFill>
          <bgColor theme="7" tint="0.59996337778862885"/>
        </patternFill>
      </fill>
    </dxf>
    <dxf>
      <fill>
        <patternFill>
          <bgColor rgb="FF92D050"/>
        </patternFill>
      </fill>
    </dxf>
    <dxf>
      <fill>
        <patternFill patternType="solid">
          <fgColor rgb="FFFF0000"/>
          <bgColor rgb="FFFF0000"/>
        </patternFill>
      </fill>
    </dxf>
    <dxf>
      <fill>
        <patternFill patternType="solid">
          <fgColor rgb="FFFFE598"/>
          <bgColor rgb="FFFFE598"/>
        </patternFill>
      </fill>
    </dxf>
    <dxf>
      <fill>
        <patternFill patternType="solid">
          <fgColor rgb="FF92D050"/>
          <bgColor rgb="FF92D050"/>
        </patternFill>
      </fill>
    </dxf>
    <dxf>
      <fill>
        <patternFill patternType="solid">
          <fgColor theme="5"/>
          <bgColor theme="5"/>
        </patternFill>
      </fill>
    </dxf>
    <dxf>
      <fill>
        <patternFill patternType="solid">
          <fgColor theme="5"/>
          <bgColor theme="5"/>
        </patternFill>
      </fill>
    </dxf>
    <dxf>
      <fill>
        <patternFill patternType="solid">
          <fgColor rgb="FFFF0000"/>
          <bgColor rgb="FFFF0000"/>
        </patternFill>
      </fill>
    </dxf>
    <dxf>
      <fill>
        <patternFill patternType="solid">
          <fgColor rgb="FFFFE598"/>
          <bgColor rgb="FFFFE598"/>
        </patternFill>
      </fill>
    </dxf>
    <dxf>
      <fill>
        <patternFill patternType="solid">
          <fgColor rgb="FFFF0000"/>
          <bgColor rgb="FFFF0000"/>
        </patternFill>
      </fill>
    </dxf>
    <dxf>
      <fill>
        <patternFill patternType="solid">
          <fgColor rgb="FFFFE598"/>
          <bgColor rgb="FFFFE598"/>
        </patternFill>
      </fill>
    </dxf>
    <dxf>
      <fill>
        <patternFill patternType="solid">
          <fgColor rgb="FF92D050"/>
          <bgColor rgb="FF92D050"/>
        </patternFill>
      </fill>
    </dxf>
    <dxf>
      <font>
        <color auto="1"/>
      </font>
      <fill>
        <patternFill>
          <bgColor rgb="FFFF0000"/>
        </patternFill>
      </fill>
    </dxf>
    <dxf>
      <font>
        <color auto="1"/>
      </font>
      <fill>
        <patternFill>
          <bgColor theme="5"/>
        </patternFill>
      </fill>
    </dxf>
    <dxf>
      <fill>
        <patternFill>
          <bgColor theme="7" tint="0.59996337778862885"/>
        </patternFill>
      </fill>
    </dxf>
    <dxf>
      <fill>
        <patternFill>
          <bgColor rgb="FF92D050"/>
        </patternFill>
      </fill>
    </dxf>
    <dxf>
      <font>
        <color auto="1"/>
      </font>
      <fill>
        <patternFill>
          <bgColor rgb="FFFF0000"/>
        </patternFill>
      </fill>
    </dxf>
    <dxf>
      <font>
        <color auto="1"/>
      </font>
      <fill>
        <patternFill>
          <bgColor theme="5"/>
        </patternFill>
      </fill>
    </dxf>
    <dxf>
      <fill>
        <patternFill>
          <bgColor theme="7" tint="0.59996337778862885"/>
        </patternFill>
      </fill>
    </dxf>
    <dxf>
      <fill>
        <patternFill>
          <bgColor rgb="FF92D050"/>
        </patternFill>
      </fill>
    </dxf>
    <dxf>
      <font>
        <color auto="1"/>
      </font>
      <fill>
        <patternFill>
          <bgColor rgb="FFFF0000"/>
        </patternFill>
      </fill>
    </dxf>
    <dxf>
      <font>
        <color auto="1"/>
      </font>
      <fill>
        <patternFill>
          <bgColor theme="5"/>
        </patternFill>
      </fill>
    </dxf>
    <dxf>
      <fill>
        <patternFill>
          <bgColor theme="7" tint="0.59996337778862885"/>
        </patternFill>
      </fill>
    </dxf>
    <dxf>
      <fill>
        <patternFill>
          <bgColor rgb="FF92D050"/>
        </patternFill>
      </fill>
    </dxf>
    <dxf>
      <fill>
        <patternFill patternType="solid">
          <fgColor rgb="FFED7D31"/>
          <bgColor rgb="FFED7D31"/>
        </patternFill>
      </fill>
    </dxf>
    <dxf>
      <fill>
        <patternFill patternType="solid">
          <fgColor rgb="FFFF0000"/>
          <bgColor rgb="FFFF0000"/>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92D050"/>
          <bgColor rgb="FF92D050"/>
        </patternFill>
      </fill>
    </dxf>
    <dxf>
      <fill>
        <patternFill patternType="solid">
          <fgColor rgb="FFED7D31"/>
          <bgColor rgb="FFED7D31"/>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92D050"/>
          <bgColor rgb="FF92D050"/>
        </patternFill>
      </fill>
    </dxf>
    <dxf>
      <fill>
        <patternFill patternType="solid">
          <fgColor rgb="FFFF0000"/>
          <bgColor rgb="FFFF0000"/>
        </patternFill>
      </fill>
    </dxf>
    <dxf>
      <fill>
        <patternFill patternType="solid">
          <fgColor theme="5"/>
          <bgColor theme="5"/>
        </patternFill>
      </fill>
    </dxf>
    <dxf>
      <fill>
        <patternFill patternType="solid">
          <fgColor rgb="FFFFE598"/>
          <bgColor rgb="FFFFE598"/>
        </patternFill>
      </fill>
    </dxf>
    <dxf>
      <fill>
        <patternFill patternType="solid">
          <fgColor rgb="FF92D050"/>
          <bgColor rgb="FF92D050"/>
        </patternFill>
      </fill>
    </dxf>
    <dxf>
      <font>
        <color auto="1"/>
      </font>
      <fill>
        <patternFill>
          <bgColor rgb="FFFF0000"/>
        </patternFill>
      </fill>
    </dxf>
    <dxf>
      <font>
        <color auto="1"/>
      </font>
      <fill>
        <patternFill>
          <bgColor theme="5"/>
        </patternFill>
      </fill>
    </dxf>
    <dxf>
      <fill>
        <patternFill>
          <bgColor theme="7" tint="0.59996337778862885"/>
        </patternFill>
      </fill>
    </dxf>
    <dxf>
      <fill>
        <patternFill>
          <bgColor rgb="FF92D050"/>
        </patternFill>
      </fill>
    </dxf>
    <dxf>
      <font>
        <color auto="1"/>
      </font>
      <fill>
        <patternFill>
          <bgColor rgb="FFFF0000"/>
        </patternFill>
      </fill>
    </dxf>
    <dxf>
      <font>
        <color auto="1"/>
      </font>
      <fill>
        <patternFill>
          <bgColor theme="5"/>
        </patternFill>
      </fill>
    </dxf>
    <dxf>
      <fill>
        <patternFill>
          <bgColor theme="7" tint="0.59996337778862885"/>
        </patternFill>
      </fill>
    </dxf>
    <dxf>
      <fill>
        <patternFill>
          <bgColor rgb="FF92D050"/>
        </patternFill>
      </fill>
    </dxf>
  </dxfs>
  <tableStyles count="0" defaultTableStyle="TableStyleMedium2" defaultPivotStyle="PivotStyleLight16"/>
  <colors>
    <mruColors>
      <color rgb="FFFFCCCC"/>
      <color rgb="FFFFFFB3"/>
      <color rgb="FF4D009A"/>
      <color rgb="FF9966FF"/>
      <color rgb="FFCC99FF"/>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219075</xdr:rowOff>
    </xdr:from>
    <xdr:ext cx="2266949" cy="5429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66675" y="219075"/>
          <a:ext cx="2266949" cy="5429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171450</xdr:colOff>
      <xdr:row>0</xdr:row>
      <xdr:rowOff>219076</xdr:rowOff>
    </xdr:from>
    <xdr:ext cx="2124075" cy="552450"/>
    <xdr:pic>
      <xdr:nvPicPr>
        <xdr:cNvPr id="2" name="image1.png">
          <a:extLst>
            <a:ext uri="{FF2B5EF4-FFF2-40B4-BE49-F238E27FC236}">
              <a16:creationId xmlns:a16="http://schemas.microsoft.com/office/drawing/2014/main" id="{47B65020-0F68-4971-AAAB-8F184863BE3F}"/>
            </a:ext>
          </a:extLst>
        </xdr:cNvPr>
        <xdr:cNvPicPr preferRelativeResize="0"/>
      </xdr:nvPicPr>
      <xdr:blipFill>
        <a:blip xmlns:r="http://schemas.openxmlformats.org/officeDocument/2006/relationships" r:embed="rId1" cstate="print"/>
        <a:stretch>
          <a:fillRect/>
        </a:stretch>
      </xdr:blipFill>
      <xdr:spPr>
        <a:xfrm>
          <a:off x="171450" y="219076"/>
          <a:ext cx="2124075" cy="5524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171451</xdr:colOff>
      <xdr:row>0</xdr:row>
      <xdr:rowOff>219075</xdr:rowOff>
    </xdr:from>
    <xdr:ext cx="2216150" cy="555625"/>
    <xdr:pic>
      <xdr:nvPicPr>
        <xdr:cNvPr id="2" name="image1.png">
          <a:extLst>
            <a:ext uri="{FF2B5EF4-FFF2-40B4-BE49-F238E27FC236}">
              <a16:creationId xmlns:a16="http://schemas.microsoft.com/office/drawing/2014/main" id="{73FD7BFA-07E4-4137-B1BE-9DC3EFA3D4AD}"/>
            </a:ext>
          </a:extLst>
        </xdr:cNvPr>
        <xdr:cNvPicPr preferRelativeResize="0"/>
      </xdr:nvPicPr>
      <xdr:blipFill>
        <a:blip xmlns:r="http://schemas.openxmlformats.org/officeDocument/2006/relationships" r:embed="rId1" cstate="print"/>
        <a:stretch>
          <a:fillRect/>
        </a:stretch>
      </xdr:blipFill>
      <xdr:spPr>
        <a:xfrm>
          <a:off x="171451" y="219075"/>
          <a:ext cx="2216150" cy="55562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pa%20de%20Riesgos%20Atencion%20Ciudadano%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Identificacion_Riesgo"/>
      <sheetName val="Valoracion_riesgos"/>
      <sheetName val="Matriz_ajustada"/>
      <sheetName val="Mapa_de_riesgos"/>
      <sheetName val="Seguimiento_riesgos"/>
      <sheetName val="Impacto RG"/>
      <sheetName val="Impacto RSD"/>
      <sheetName val="Mapa de calor"/>
      <sheetName val="Impacto RC"/>
      <sheetName val="Listas y conceptos"/>
      <sheetName val="Anexo A 27001"/>
    </sheetNames>
    <sheetDataSet>
      <sheetData sheetId="0"/>
      <sheetData sheetId="1">
        <row r="20">
          <cell r="E20" t="str">
            <v>NA</v>
          </cell>
          <cell r="I20" t="str">
            <v xml:space="preserve">1. Debilidad en el tratamiento de datos personales que maneja la Entidad. </v>
          </cell>
        </row>
      </sheetData>
      <sheetData sheetId="2">
        <row r="11">
          <cell r="B11" t="str">
            <v xml:space="preserve">Inadecuado uso de la información institucional en la gestión de las PQRSD. </v>
          </cell>
          <cell r="C11" t="str">
            <v>Riesgo de imagen o reputacional</v>
          </cell>
          <cell r="AN11">
            <v>1</v>
          </cell>
          <cell r="AO11">
            <v>4</v>
          </cell>
          <cell r="AP11" t="str">
            <v>Alto</v>
          </cell>
          <cell r="AQ11" t="str">
            <v>Reducir</v>
          </cell>
          <cell r="AS11" t="str">
            <v>1. Elaborar e implementar la política de protección de datos personales.</v>
          </cell>
          <cell r="AU11" t="str">
            <v>• Política de protección de datos personales.</v>
          </cell>
          <cell r="AV11" t="str">
            <v xml:space="preserve"> Coordinación de Atención al Ciudadano</v>
          </cell>
          <cell r="AW11" t="str">
            <v>Elaboración de la Política
Primer semestre:
 30-06-2020
Implementación de la Política
Primer semestre:
 15-12-2020</v>
          </cell>
          <cell r="AX11" t="str">
            <v>Política de Protección de Datos  Presonales elaborada e implementada</v>
          </cell>
        </row>
      </sheetData>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5B8B7"/>
  </sheetPr>
  <dimension ref="B4:M36"/>
  <sheetViews>
    <sheetView workbookViewId="0">
      <selection activeCell="E22" sqref="E22"/>
    </sheetView>
  </sheetViews>
  <sheetFormatPr baseColWidth="10" defaultRowHeight="14.4"/>
  <cols>
    <col min="2" max="2" width="30.33203125" customWidth="1"/>
    <col min="3" max="4" width="16.44140625" customWidth="1"/>
    <col min="5" max="5" width="16.44140625" style="1" customWidth="1"/>
    <col min="6" max="6" width="11.44140625" style="1"/>
    <col min="9" max="9" width="25.88671875" customWidth="1"/>
  </cols>
  <sheetData>
    <row r="4" spans="2:13" hidden="1">
      <c r="B4" s="7" t="s">
        <v>142</v>
      </c>
      <c r="C4" s="7" t="s">
        <v>143</v>
      </c>
      <c r="D4" s="7" t="s">
        <v>144</v>
      </c>
    </row>
    <row r="5" spans="2:13" hidden="1">
      <c r="B5" s="7" t="s">
        <v>126</v>
      </c>
      <c r="C5" s="7" t="s">
        <v>127</v>
      </c>
      <c r="D5" s="7" t="s">
        <v>127</v>
      </c>
      <c r="E5" s="1">
        <v>2</v>
      </c>
      <c r="F5" s="1">
        <v>2</v>
      </c>
      <c r="G5" t="s">
        <v>130</v>
      </c>
      <c r="I5" s="7" t="s">
        <v>126</v>
      </c>
      <c r="J5" s="7" t="s">
        <v>127</v>
      </c>
      <c r="K5" s="7" t="s">
        <v>127</v>
      </c>
      <c r="L5" t="s">
        <v>130</v>
      </c>
      <c r="M5">
        <f>+MATCH(L5,$G$5:$G$12,0)</f>
        <v>1</v>
      </c>
    </row>
    <row r="6" spans="2:13" hidden="1">
      <c r="B6" s="7" t="s">
        <v>126</v>
      </c>
      <c r="C6" s="7" t="s">
        <v>127</v>
      </c>
      <c r="D6" s="7" t="s">
        <v>129</v>
      </c>
      <c r="E6" s="1">
        <v>2</v>
      </c>
      <c r="F6" s="1">
        <v>1</v>
      </c>
      <c r="G6" s="6" t="s">
        <v>131</v>
      </c>
      <c r="I6" s="7" t="s">
        <v>126</v>
      </c>
      <c r="J6" s="7" t="s">
        <v>127</v>
      </c>
      <c r="K6" s="7" t="s">
        <v>129</v>
      </c>
      <c r="L6" s="6" t="s">
        <v>131</v>
      </c>
      <c r="M6" s="6">
        <f t="shared" ref="M6:M16" si="0">+MATCH(L6,$G$5:$G$12,0)</f>
        <v>2</v>
      </c>
    </row>
    <row r="7" spans="2:13" hidden="1">
      <c r="B7" s="7" t="s">
        <v>126</v>
      </c>
      <c r="C7" s="7" t="s">
        <v>127</v>
      </c>
      <c r="D7" s="7" t="s">
        <v>128</v>
      </c>
      <c r="E7" s="1">
        <v>2</v>
      </c>
      <c r="F7" s="1">
        <v>0</v>
      </c>
      <c r="G7" s="6" t="s">
        <v>132</v>
      </c>
      <c r="I7" s="7" t="s">
        <v>126</v>
      </c>
      <c r="J7" s="7" t="s">
        <v>127</v>
      </c>
      <c r="K7" s="7" t="s">
        <v>128</v>
      </c>
      <c r="L7" s="6" t="s">
        <v>132</v>
      </c>
      <c r="M7" s="6">
        <f t="shared" si="0"/>
        <v>3</v>
      </c>
    </row>
    <row r="8" spans="2:13" hidden="1">
      <c r="B8" s="7" t="s">
        <v>126</v>
      </c>
      <c r="C8" s="7" t="s">
        <v>128</v>
      </c>
      <c r="D8" s="7" t="s">
        <v>127</v>
      </c>
      <c r="E8" s="1">
        <v>0</v>
      </c>
      <c r="F8" s="1">
        <v>2</v>
      </c>
      <c r="G8" s="6" t="s">
        <v>133</v>
      </c>
      <c r="I8" s="7" t="s">
        <v>126</v>
      </c>
      <c r="J8" s="7" t="s">
        <v>128</v>
      </c>
      <c r="K8" s="7" t="s">
        <v>127</v>
      </c>
      <c r="L8" s="6" t="s">
        <v>133</v>
      </c>
      <c r="M8" s="6">
        <f t="shared" si="0"/>
        <v>4</v>
      </c>
    </row>
    <row r="9" spans="2:13" hidden="1">
      <c r="B9" s="7" t="s">
        <v>0</v>
      </c>
      <c r="C9" s="7" t="s">
        <v>127</v>
      </c>
      <c r="D9" s="7" t="s">
        <v>127</v>
      </c>
      <c r="E9" s="1">
        <v>1</v>
      </c>
      <c r="F9" s="1">
        <v>1</v>
      </c>
      <c r="G9" s="6" t="s">
        <v>134</v>
      </c>
      <c r="I9" s="7" t="s">
        <v>126</v>
      </c>
      <c r="J9" s="7" t="s">
        <v>128</v>
      </c>
      <c r="K9" s="7" t="s">
        <v>129</v>
      </c>
      <c r="L9" s="6" t="s">
        <v>138</v>
      </c>
      <c r="M9" s="6" t="e">
        <f t="shared" si="0"/>
        <v>#N/A</v>
      </c>
    </row>
    <row r="10" spans="2:13" hidden="1">
      <c r="B10" s="7" t="s">
        <v>0</v>
      </c>
      <c r="C10" s="7" t="s">
        <v>127</v>
      </c>
      <c r="D10" s="7" t="s">
        <v>129</v>
      </c>
      <c r="E10" s="1">
        <v>1</v>
      </c>
      <c r="F10" s="1">
        <v>0</v>
      </c>
      <c r="G10" s="6" t="s">
        <v>135</v>
      </c>
      <c r="I10" s="7" t="s">
        <v>126</v>
      </c>
      <c r="J10" s="7" t="s">
        <v>128</v>
      </c>
      <c r="K10" s="7" t="s">
        <v>128</v>
      </c>
      <c r="L10" s="6" t="s">
        <v>139</v>
      </c>
      <c r="M10" s="6" t="e">
        <f t="shared" si="0"/>
        <v>#N/A</v>
      </c>
    </row>
    <row r="11" spans="2:13" hidden="1">
      <c r="B11" s="7" t="s">
        <v>0</v>
      </c>
      <c r="C11" s="7" t="s">
        <v>127</v>
      </c>
      <c r="D11" s="7" t="s">
        <v>128</v>
      </c>
      <c r="E11" s="1">
        <v>1</v>
      </c>
      <c r="F11" s="1">
        <v>0</v>
      </c>
      <c r="G11" s="6" t="s">
        <v>136</v>
      </c>
      <c r="I11" s="7" t="s">
        <v>0</v>
      </c>
      <c r="J11" s="7" t="s">
        <v>127</v>
      </c>
      <c r="K11" s="7" t="s">
        <v>127</v>
      </c>
      <c r="L11" s="6" t="s">
        <v>134</v>
      </c>
      <c r="M11" s="6">
        <f t="shared" si="0"/>
        <v>5</v>
      </c>
    </row>
    <row r="12" spans="2:13" hidden="1">
      <c r="B12" s="7" t="s">
        <v>0</v>
      </c>
      <c r="C12" s="7" t="s">
        <v>128</v>
      </c>
      <c r="D12" s="7" t="s">
        <v>127</v>
      </c>
      <c r="E12" s="1">
        <v>0</v>
      </c>
      <c r="F12" s="1">
        <v>1</v>
      </c>
      <c r="G12" s="6" t="s">
        <v>137</v>
      </c>
      <c r="I12" s="7" t="s">
        <v>0</v>
      </c>
      <c r="J12" s="7" t="s">
        <v>127</v>
      </c>
      <c r="K12" s="7" t="s">
        <v>129</v>
      </c>
      <c r="L12" s="6" t="s">
        <v>135</v>
      </c>
      <c r="M12" s="6">
        <f t="shared" si="0"/>
        <v>6</v>
      </c>
    </row>
    <row r="13" spans="2:13" hidden="1">
      <c r="I13" s="7" t="s">
        <v>0</v>
      </c>
      <c r="J13" s="7" t="s">
        <v>127</v>
      </c>
      <c r="K13" s="7" t="s">
        <v>128</v>
      </c>
      <c r="L13" s="6" t="s">
        <v>136</v>
      </c>
      <c r="M13" s="6">
        <f t="shared" si="0"/>
        <v>7</v>
      </c>
    </row>
    <row r="14" spans="2:13" hidden="1">
      <c r="I14" s="7" t="s">
        <v>0</v>
      </c>
      <c r="J14" s="7" t="s">
        <v>128</v>
      </c>
      <c r="K14" s="7" t="s">
        <v>127</v>
      </c>
      <c r="L14" s="6" t="s">
        <v>137</v>
      </c>
      <c r="M14" s="6">
        <f t="shared" si="0"/>
        <v>8</v>
      </c>
    </row>
    <row r="15" spans="2:13" hidden="1">
      <c r="I15" s="7" t="s">
        <v>0</v>
      </c>
      <c r="J15" s="7" t="s">
        <v>128</v>
      </c>
      <c r="K15" s="7" t="s">
        <v>129</v>
      </c>
      <c r="L15" s="6" t="s">
        <v>140</v>
      </c>
      <c r="M15" s="6" t="e">
        <f t="shared" si="0"/>
        <v>#N/A</v>
      </c>
    </row>
    <row r="16" spans="2:13" hidden="1">
      <c r="I16" s="7" t="s">
        <v>0</v>
      </c>
      <c r="J16" s="7" t="s">
        <v>128</v>
      </c>
      <c r="K16" s="7" t="s">
        <v>128</v>
      </c>
      <c r="L16" s="6" t="s">
        <v>141</v>
      </c>
      <c r="M16" s="6" t="e">
        <f t="shared" si="0"/>
        <v>#N/A</v>
      </c>
    </row>
    <row r="17" spans="2:9" hidden="1"/>
    <row r="18" spans="2:9" hidden="1"/>
    <row r="19" spans="2:9" hidden="1"/>
    <row r="20" spans="2:9" hidden="1"/>
    <row r="21" spans="2:9" hidden="1"/>
    <row r="24" spans="2:9">
      <c r="B24" s="128" t="s">
        <v>142</v>
      </c>
      <c r="C24" s="127" t="s">
        <v>143</v>
      </c>
      <c r="D24" s="127"/>
      <c r="E24" s="127"/>
    </row>
    <row r="25" spans="2:9">
      <c r="B25" s="128"/>
      <c r="C25" s="9" t="s">
        <v>12</v>
      </c>
      <c r="D25" s="9" t="s">
        <v>149</v>
      </c>
      <c r="E25" s="9" t="s">
        <v>150</v>
      </c>
    </row>
    <row r="26" spans="2:9">
      <c r="B26" s="5" t="s">
        <v>145</v>
      </c>
      <c r="C26" s="4">
        <v>2</v>
      </c>
      <c r="D26" s="4">
        <v>1</v>
      </c>
      <c r="E26" s="4">
        <v>2</v>
      </c>
      <c r="I26" s="7"/>
    </row>
    <row r="27" spans="2:9">
      <c r="B27" s="5" t="s">
        <v>146</v>
      </c>
      <c r="C27" s="4">
        <v>0</v>
      </c>
      <c r="D27" s="8">
        <v>0</v>
      </c>
      <c r="E27" s="8">
        <v>0</v>
      </c>
      <c r="I27" s="7"/>
    </row>
    <row r="28" spans="2:9">
      <c r="B28" s="5" t="s">
        <v>147</v>
      </c>
      <c r="C28" s="4">
        <v>1</v>
      </c>
      <c r="D28" s="4">
        <v>1</v>
      </c>
      <c r="E28" s="4">
        <v>1</v>
      </c>
      <c r="I28" s="7"/>
    </row>
    <row r="29" spans="2:9">
      <c r="B29" s="5" t="s">
        <v>148</v>
      </c>
      <c r="C29" s="4">
        <v>0</v>
      </c>
      <c r="D29" s="8">
        <v>0</v>
      </c>
      <c r="E29" s="8">
        <v>0</v>
      </c>
      <c r="I29" s="7"/>
    </row>
    <row r="31" spans="2:9">
      <c r="B31" s="128" t="s">
        <v>142</v>
      </c>
      <c r="C31" s="127" t="s">
        <v>144</v>
      </c>
      <c r="D31" s="127"/>
      <c r="E31" s="127"/>
    </row>
    <row r="32" spans="2:9">
      <c r="B32" s="128"/>
      <c r="C32" s="9" t="s">
        <v>12</v>
      </c>
      <c r="D32" s="9" t="s">
        <v>149</v>
      </c>
      <c r="E32" s="9" t="s">
        <v>150</v>
      </c>
    </row>
    <row r="33" spans="2:5">
      <c r="B33" s="5" t="s">
        <v>145</v>
      </c>
      <c r="C33" s="4">
        <v>2</v>
      </c>
      <c r="D33" s="4">
        <v>1</v>
      </c>
      <c r="E33" s="4">
        <v>0</v>
      </c>
    </row>
    <row r="34" spans="2:5">
      <c r="B34" s="5" t="s">
        <v>146</v>
      </c>
      <c r="C34" s="4">
        <v>2</v>
      </c>
      <c r="D34" s="8">
        <v>0</v>
      </c>
      <c r="E34" s="8">
        <v>0</v>
      </c>
    </row>
    <row r="35" spans="2:5">
      <c r="B35" s="5" t="s">
        <v>147</v>
      </c>
      <c r="C35" s="4">
        <v>1</v>
      </c>
      <c r="D35" s="4">
        <v>0</v>
      </c>
      <c r="E35" s="4">
        <v>0</v>
      </c>
    </row>
    <row r="36" spans="2:5">
      <c r="B36" s="5" t="s">
        <v>148</v>
      </c>
      <c r="C36" s="4">
        <v>1</v>
      </c>
      <c r="D36" s="8">
        <v>0</v>
      </c>
      <c r="E36" s="8">
        <v>0</v>
      </c>
    </row>
  </sheetData>
  <mergeCells count="4">
    <mergeCell ref="C24:E24"/>
    <mergeCell ref="B24:B25"/>
    <mergeCell ref="B31:B32"/>
    <mergeCell ref="C31:E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5B8B7"/>
  </sheetPr>
  <dimension ref="A1:O21"/>
  <sheetViews>
    <sheetView showWhiteSpace="0" zoomScale="80" zoomScaleNormal="80" workbookViewId="0">
      <pane xSplit="1" ySplit="5" topLeftCell="B18" activePane="bottomRight" state="frozen"/>
      <selection pane="topRight" activeCell="B1" sqref="B1"/>
      <selection pane="bottomLeft" activeCell="A6" sqref="A6"/>
      <selection pane="bottomRight" activeCell="I35" sqref="I35"/>
    </sheetView>
  </sheetViews>
  <sheetFormatPr baseColWidth="10" defaultColWidth="11.44140625" defaultRowHeight="14.4"/>
  <cols>
    <col min="1" max="1" width="4.5546875" style="2" customWidth="1"/>
    <col min="2" max="2" width="16" style="2" customWidth="1"/>
    <col min="3" max="3" width="15.44140625" style="2" customWidth="1"/>
    <col min="4" max="4" width="16.6640625" style="2" hidden="1" customWidth="1"/>
    <col min="5" max="5" width="19.44140625" style="2" customWidth="1"/>
    <col min="6" max="6" width="20.88671875" style="2" customWidth="1"/>
    <col min="7" max="7" width="15" style="2" customWidth="1"/>
    <col min="8" max="9" width="11.44140625" style="2"/>
    <col min="10" max="10" width="14.44140625" style="2" customWidth="1"/>
    <col min="11" max="11" width="25.5546875" style="2" customWidth="1"/>
    <col min="12" max="12" width="16.6640625" style="2" customWidth="1"/>
    <col min="13" max="13" width="14" style="2" customWidth="1"/>
    <col min="14" max="14" width="11.44140625" style="2"/>
    <col min="15" max="15" width="23.44140625" style="2" customWidth="1"/>
    <col min="16" max="16384" width="11.44140625" style="2"/>
  </cols>
  <sheetData>
    <row r="1" spans="1:15" ht="39.9" customHeight="1">
      <c r="A1" s="129"/>
      <c r="B1" s="130"/>
      <c r="C1" s="130"/>
      <c r="D1" s="131"/>
      <c r="E1" s="139" t="s">
        <v>238</v>
      </c>
      <c r="F1" s="140"/>
      <c r="G1" s="140"/>
      <c r="H1" s="140"/>
      <c r="I1" s="140"/>
      <c r="J1" s="140"/>
      <c r="K1" s="140"/>
      <c r="L1" s="140"/>
      <c r="M1" s="140"/>
      <c r="N1" s="140"/>
      <c r="O1" s="141"/>
    </row>
    <row r="2" spans="1:15" ht="39.9" customHeight="1" thickBot="1">
      <c r="A2" s="132"/>
      <c r="B2" s="133"/>
      <c r="C2" s="133"/>
      <c r="D2" s="134"/>
      <c r="E2" s="136" t="s">
        <v>300</v>
      </c>
      <c r="F2" s="137"/>
      <c r="G2" s="137"/>
      <c r="H2" s="137"/>
      <c r="I2" s="137"/>
      <c r="J2" s="137"/>
      <c r="K2" s="137"/>
      <c r="L2" s="137"/>
      <c r="M2" s="137"/>
      <c r="N2" s="137"/>
      <c r="O2" s="138"/>
    </row>
    <row r="3" spans="1:15" ht="3.75" customHeight="1" thickBot="1">
      <c r="A3" s="135"/>
      <c r="B3" s="135"/>
      <c r="C3" s="135"/>
      <c r="D3" s="135"/>
      <c r="E3" s="135"/>
      <c r="F3" s="135"/>
      <c r="G3" s="135"/>
      <c r="H3" s="135"/>
      <c r="I3" s="135"/>
      <c r="J3" s="135"/>
      <c r="K3" s="135"/>
      <c r="L3" s="135"/>
      <c r="M3" s="135"/>
      <c r="N3" s="135"/>
      <c r="O3" s="135"/>
    </row>
    <row r="4" spans="1:15" ht="24.75" customHeight="1" thickBot="1">
      <c r="A4" s="142" t="s">
        <v>3</v>
      </c>
      <c r="B4" s="143"/>
      <c r="C4" s="143"/>
      <c r="D4" s="143"/>
      <c r="E4" s="143"/>
      <c r="F4" s="143"/>
      <c r="G4" s="142" t="s">
        <v>155</v>
      </c>
      <c r="H4" s="143"/>
      <c r="I4" s="144"/>
      <c r="J4" s="142" t="s">
        <v>13</v>
      </c>
      <c r="K4" s="143"/>
      <c r="L4" s="143"/>
      <c r="M4" s="143"/>
      <c r="N4" s="143"/>
      <c r="O4" s="144"/>
    </row>
    <row r="5" spans="1:15" ht="45" customHeight="1">
      <c r="A5" s="79" t="s">
        <v>153</v>
      </c>
      <c r="B5" s="79" t="s">
        <v>8</v>
      </c>
      <c r="C5" s="79" t="s">
        <v>7</v>
      </c>
      <c r="D5" s="79" t="s">
        <v>158</v>
      </c>
      <c r="E5" s="79" t="s">
        <v>154</v>
      </c>
      <c r="F5" s="79" t="s">
        <v>157</v>
      </c>
      <c r="G5" s="79" t="s">
        <v>4</v>
      </c>
      <c r="H5" s="79" t="s">
        <v>5</v>
      </c>
      <c r="I5" s="79" t="s">
        <v>237</v>
      </c>
      <c r="J5" s="79" t="s">
        <v>160</v>
      </c>
      <c r="K5" s="79" t="s">
        <v>156</v>
      </c>
      <c r="L5" s="79" t="s">
        <v>14</v>
      </c>
      <c r="M5" s="79" t="s">
        <v>6</v>
      </c>
      <c r="N5" s="79" t="s">
        <v>15</v>
      </c>
      <c r="O5" s="79" t="s">
        <v>16</v>
      </c>
    </row>
    <row r="6" spans="1:15" s="10" customFormat="1" ht="105" customHeight="1">
      <c r="A6" s="59">
        <v>1</v>
      </c>
      <c r="B6" s="59" t="s">
        <v>249</v>
      </c>
      <c r="C6" s="59" t="s">
        <v>283</v>
      </c>
      <c r="D6" s="58">
        <v>0</v>
      </c>
      <c r="E6" s="59" t="s">
        <v>77</v>
      </c>
      <c r="F6" s="59" t="s">
        <v>284</v>
      </c>
      <c r="G6" s="59">
        <v>1</v>
      </c>
      <c r="H6" s="59">
        <v>4</v>
      </c>
      <c r="I6" s="60" t="s">
        <v>256</v>
      </c>
      <c r="J6" s="59" t="s">
        <v>257</v>
      </c>
      <c r="K6" s="59" t="s">
        <v>279</v>
      </c>
      <c r="L6" s="59" t="s">
        <v>274</v>
      </c>
      <c r="M6" s="59" t="s">
        <v>275</v>
      </c>
      <c r="N6" s="61">
        <v>43952</v>
      </c>
      <c r="O6" s="59" t="s">
        <v>276</v>
      </c>
    </row>
    <row r="7" spans="1:15" s="10" customFormat="1" ht="105" customHeight="1">
      <c r="A7" s="145">
        <v>2</v>
      </c>
      <c r="B7" s="145" t="s">
        <v>244</v>
      </c>
      <c r="C7" s="145" t="s">
        <v>292</v>
      </c>
      <c r="D7" s="145" t="s">
        <v>57</v>
      </c>
      <c r="E7" s="145" t="s">
        <v>77</v>
      </c>
      <c r="F7" s="59" t="s">
        <v>293</v>
      </c>
      <c r="G7" s="145">
        <v>2</v>
      </c>
      <c r="H7" s="145">
        <v>5</v>
      </c>
      <c r="I7" s="147" t="s">
        <v>272</v>
      </c>
      <c r="J7" s="145" t="s">
        <v>257</v>
      </c>
      <c r="K7" s="145" t="s">
        <v>294</v>
      </c>
      <c r="L7" s="145" t="s">
        <v>288</v>
      </c>
      <c r="M7" s="145" t="s">
        <v>295</v>
      </c>
      <c r="N7" s="149">
        <v>44196</v>
      </c>
      <c r="O7" s="145" t="s">
        <v>290</v>
      </c>
    </row>
    <row r="8" spans="1:15" s="10" customFormat="1" ht="79.2" customHeight="1">
      <c r="A8" s="146">
        <v>0</v>
      </c>
      <c r="B8" s="146"/>
      <c r="C8" s="146">
        <v>0</v>
      </c>
      <c r="D8" s="146" t="s">
        <v>57</v>
      </c>
      <c r="E8" s="146">
        <v>0</v>
      </c>
      <c r="F8" s="59" t="s">
        <v>296</v>
      </c>
      <c r="G8" s="146">
        <v>0</v>
      </c>
      <c r="H8" s="146">
        <v>0</v>
      </c>
      <c r="I8" s="148">
        <v>0</v>
      </c>
      <c r="J8" s="146">
        <v>0</v>
      </c>
      <c r="K8" s="146">
        <v>0</v>
      </c>
      <c r="L8" s="146">
        <v>0</v>
      </c>
      <c r="M8" s="146">
        <v>0</v>
      </c>
      <c r="N8" s="150">
        <v>0</v>
      </c>
      <c r="O8" s="146">
        <v>0</v>
      </c>
    </row>
    <row r="9" spans="1:15" ht="144" customHeight="1">
      <c r="A9" s="62">
        <v>3</v>
      </c>
      <c r="B9" s="106" t="s">
        <v>250</v>
      </c>
      <c r="C9" s="62" t="s">
        <v>301</v>
      </c>
      <c r="D9" s="62" t="s">
        <v>57</v>
      </c>
      <c r="E9" s="62" t="s">
        <v>77</v>
      </c>
      <c r="F9" s="62" t="s">
        <v>302</v>
      </c>
      <c r="G9" s="62">
        <v>2</v>
      </c>
      <c r="H9" s="62">
        <v>4</v>
      </c>
      <c r="I9" s="63" t="s">
        <v>256</v>
      </c>
      <c r="J9" s="62" t="s">
        <v>257</v>
      </c>
      <c r="K9" s="62" t="s">
        <v>303</v>
      </c>
      <c r="L9" s="62" t="s">
        <v>304</v>
      </c>
      <c r="M9" s="62" t="s">
        <v>305</v>
      </c>
      <c r="N9" s="65" t="s">
        <v>306</v>
      </c>
      <c r="O9" s="62" t="s">
        <v>312</v>
      </c>
    </row>
    <row r="10" spans="1:15" ht="164.4" customHeight="1">
      <c r="A10" s="62">
        <v>4</v>
      </c>
      <c r="B10" s="106" t="s">
        <v>250</v>
      </c>
      <c r="C10" s="62" t="s">
        <v>307</v>
      </c>
      <c r="D10" s="62" t="s">
        <v>57</v>
      </c>
      <c r="E10" s="62" t="s">
        <v>77</v>
      </c>
      <c r="F10" s="62" t="s">
        <v>308</v>
      </c>
      <c r="G10" s="62">
        <v>2</v>
      </c>
      <c r="H10" s="62">
        <v>4</v>
      </c>
      <c r="I10" s="63" t="s">
        <v>256</v>
      </c>
      <c r="J10" s="62" t="s">
        <v>257</v>
      </c>
      <c r="K10" s="62" t="s">
        <v>309</v>
      </c>
      <c r="L10" s="62" t="s">
        <v>310</v>
      </c>
      <c r="M10" s="62" t="s">
        <v>305</v>
      </c>
      <c r="N10" s="65">
        <v>44012</v>
      </c>
      <c r="O10" s="62" t="s">
        <v>315</v>
      </c>
    </row>
    <row r="11" spans="1:15" ht="128.4" customHeight="1">
      <c r="A11" s="67">
        <v>5</v>
      </c>
      <c r="B11" s="62" t="s">
        <v>243</v>
      </c>
      <c r="C11" s="62" t="s">
        <v>469</v>
      </c>
      <c r="D11" s="62" t="s">
        <v>57</v>
      </c>
      <c r="E11" s="62" t="s">
        <v>77</v>
      </c>
      <c r="F11" s="62" t="s">
        <v>470</v>
      </c>
      <c r="G11" s="62">
        <v>1</v>
      </c>
      <c r="H11" s="62">
        <v>4</v>
      </c>
      <c r="I11" s="63" t="s">
        <v>256</v>
      </c>
      <c r="J11" s="62" t="s">
        <v>257</v>
      </c>
      <c r="K11" s="62" t="s">
        <v>471</v>
      </c>
      <c r="L11" s="62" t="s">
        <v>472</v>
      </c>
      <c r="M11" s="62" t="s">
        <v>473</v>
      </c>
      <c r="N11" s="64" t="s">
        <v>321</v>
      </c>
      <c r="O11" s="62" t="s">
        <v>474</v>
      </c>
    </row>
    <row r="12" spans="1:15" ht="86.4" customHeight="1">
      <c r="A12" s="151">
        <v>6</v>
      </c>
      <c r="B12" s="152" t="s">
        <v>245</v>
      </c>
      <c r="C12" s="152" t="s">
        <v>359</v>
      </c>
      <c r="D12" s="153" t="s">
        <v>57</v>
      </c>
      <c r="E12" s="152" t="s">
        <v>77</v>
      </c>
      <c r="F12" s="62" t="s">
        <v>360</v>
      </c>
      <c r="G12" s="152">
        <v>4</v>
      </c>
      <c r="H12" s="152">
        <v>5</v>
      </c>
      <c r="I12" s="154" t="s">
        <v>272</v>
      </c>
      <c r="J12" s="152" t="s">
        <v>257</v>
      </c>
      <c r="K12" s="62" t="s">
        <v>361</v>
      </c>
      <c r="L12" s="62" t="s">
        <v>315</v>
      </c>
      <c r="M12" s="62" t="s">
        <v>362</v>
      </c>
      <c r="N12" s="64">
        <v>44165</v>
      </c>
      <c r="O12" s="62" t="s">
        <v>315</v>
      </c>
    </row>
    <row r="13" spans="1:15" ht="144">
      <c r="A13" s="151"/>
      <c r="B13" s="152"/>
      <c r="C13" s="152"/>
      <c r="D13" s="153"/>
      <c r="E13" s="152"/>
      <c r="F13" s="62" t="s">
        <v>363</v>
      </c>
      <c r="G13" s="152"/>
      <c r="H13" s="152"/>
      <c r="I13" s="154"/>
      <c r="J13" s="152"/>
      <c r="K13" s="62" t="s">
        <v>364</v>
      </c>
      <c r="L13" s="62" t="s">
        <v>365</v>
      </c>
      <c r="M13" s="62" t="s">
        <v>362</v>
      </c>
      <c r="N13" s="64">
        <v>44165</v>
      </c>
      <c r="O13" s="62" t="s">
        <v>366</v>
      </c>
    </row>
    <row r="14" spans="1:15" ht="280.8">
      <c r="A14" s="67">
        <v>7</v>
      </c>
      <c r="B14" s="74" t="s">
        <v>248</v>
      </c>
      <c r="C14" s="74" t="s">
        <v>376</v>
      </c>
      <c r="D14" s="74" t="s">
        <v>57</v>
      </c>
      <c r="E14" s="74" t="s">
        <v>77</v>
      </c>
      <c r="F14" s="74" t="s">
        <v>377</v>
      </c>
      <c r="G14" s="74">
        <v>1</v>
      </c>
      <c r="H14" s="74">
        <v>4</v>
      </c>
      <c r="I14" s="75" t="s">
        <v>256</v>
      </c>
      <c r="J14" s="74" t="s">
        <v>257</v>
      </c>
      <c r="K14" s="74" t="s">
        <v>378</v>
      </c>
      <c r="L14" s="74" t="s">
        <v>379</v>
      </c>
      <c r="M14" s="74" t="s">
        <v>380</v>
      </c>
      <c r="N14" s="73" t="s">
        <v>381</v>
      </c>
      <c r="O14" s="74" t="s">
        <v>391</v>
      </c>
    </row>
    <row r="15" spans="1:15" ht="93.6">
      <c r="A15" s="67">
        <v>8</v>
      </c>
      <c r="B15" s="74" t="s">
        <v>248</v>
      </c>
      <c r="C15" s="74" t="s">
        <v>382</v>
      </c>
      <c r="D15" s="74" t="s">
        <v>57</v>
      </c>
      <c r="E15" s="74" t="s">
        <v>77</v>
      </c>
      <c r="F15" s="74" t="s">
        <v>383</v>
      </c>
      <c r="G15" s="74">
        <v>4</v>
      </c>
      <c r="H15" s="74">
        <v>4</v>
      </c>
      <c r="I15" s="75" t="s">
        <v>272</v>
      </c>
      <c r="J15" s="74" t="s">
        <v>257</v>
      </c>
      <c r="K15" s="74" t="s">
        <v>384</v>
      </c>
      <c r="L15" s="74" t="s">
        <v>385</v>
      </c>
      <c r="M15" s="74" t="s">
        <v>386</v>
      </c>
      <c r="N15" s="73">
        <v>44134</v>
      </c>
      <c r="O15" s="74" t="s">
        <v>396</v>
      </c>
    </row>
    <row r="16" spans="1:15" ht="187.2">
      <c r="A16" s="67">
        <v>9</v>
      </c>
      <c r="B16" s="74" t="s">
        <v>248</v>
      </c>
      <c r="C16" s="74" t="s">
        <v>387</v>
      </c>
      <c r="D16" s="74" t="s">
        <v>57</v>
      </c>
      <c r="E16" s="74" t="s">
        <v>77</v>
      </c>
      <c r="F16" s="74" t="s">
        <v>388</v>
      </c>
      <c r="G16" s="74">
        <v>3</v>
      </c>
      <c r="H16" s="74">
        <v>3</v>
      </c>
      <c r="I16" s="75" t="s">
        <v>256</v>
      </c>
      <c r="J16" s="74" t="s">
        <v>257</v>
      </c>
      <c r="K16" s="74" t="s">
        <v>389</v>
      </c>
      <c r="L16" s="74" t="s">
        <v>390</v>
      </c>
      <c r="M16" s="74" t="s">
        <v>380</v>
      </c>
      <c r="N16" s="73">
        <v>44104</v>
      </c>
      <c r="O16" s="74" t="s">
        <v>315</v>
      </c>
    </row>
    <row r="17" spans="1:15" ht="86.4" customHeight="1">
      <c r="A17" s="67">
        <v>10</v>
      </c>
      <c r="B17" s="78" t="s">
        <v>251</v>
      </c>
      <c r="C17" s="72" t="s">
        <v>452</v>
      </c>
      <c r="D17" s="69" t="s">
        <v>57</v>
      </c>
      <c r="E17" s="77" t="s">
        <v>77</v>
      </c>
      <c r="F17" s="62" t="s">
        <v>453</v>
      </c>
      <c r="G17" s="69">
        <v>1</v>
      </c>
      <c r="H17" s="69">
        <v>4</v>
      </c>
      <c r="I17" s="71" t="s">
        <v>256</v>
      </c>
      <c r="J17" s="69" t="s">
        <v>257</v>
      </c>
      <c r="K17" s="69" t="s">
        <v>454</v>
      </c>
      <c r="L17" s="69" t="s">
        <v>449</v>
      </c>
      <c r="M17" s="69" t="s">
        <v>450</v>
      </c>
      <c r="N17" s="68">
        <v>44012</v>
      </c>
      <c r="O17" s="69" t="s">
        <v>315</v>
      </c>
    </row>
    <row r="18" spans="1:15" ht="86.4" customHeight="1">
      <c r="A18" s="84">
        <v>11</v>
      </c>
      <c r="B18" s="85" t="s">
        <v>247</v>
      </c>
      <c r="C18" s="111" t="s">
        <v>486</v>
      </c>
      <c r="D18" s="85"/>
      <c r="E18" s="111" t="s">
        <v>77</v>
      </c>
      <c r="F18" s="111" t="s">
        <v>487</v>
      </c>
      <c r="G18" s="111">
        <v>4</v>
      </c>
      <c r="H18" s="111">
        <v>4</v>
      </c>
      <c r="I18" s="112" t="s">
        <v>272</v>
      </c>
      <c r="J18" s="111" t="s">
        <v>257</v>
      </c>
      <c r="K18" s="111" t="s">
        <v>488</v>
      </c>
      <c r="L18" s="111" t="s">
        <v>489</v>
      </c>
      <c r="M18" s="111" t="s">
        <v>490</v>
      </c>
      <c r="N18" s="68">
        <v>44196</v>
      </c>
      <c r="O18" s="70" t="s">
        <v>489</v>
      </c>
    </row>
    <row r="19" spans="1:15" ht="86.4">
      <c r="A19" s="108">
        <v>12</v>
      </c>
      <c r="B19" s="111" t="s">
        <v>247</v>
      </c>
      <c r="C19" s="111" t="s">
        <v>491</v>
      </c>
      <c r="D19" s="111"/>
      <c r="E19" s="111" t="s">
        <v>77</v>
      </c>
      <c r="F19" s="111" t="s">
        <v>492</v>
      </c>
      <c r="G19" s="111">
        <v>2</v>
      </c>
      <c r="H19" s="111">
        <v>4</v>
      </c>
      <c r="I19" s="112" t="s">
        <v>256</v>
      </c>
      <c r="J19" s="111" t="s">
        <v>257</v>
      </c>
      <c r="K19" s="111" t="s">
        <v>493</v>
      </c>
      <c r="L19" s="111" t="s">
        <v>489</v>
      </c>
      <c r="M19" s="111" t="s">
        <v>494</v>
      </c>
      <c r="N19" s="68">
        <v>44196</v>
      </c>
      <c r="O19" s="111" t="s">
        <v>489</v>
      </c>
    </row>
    <row r="21" spans="1:15">
      <c r="A21" s="2" t="s">
        <v>496</v>
      </c>
    </row>
  </sheetData>
  <sheetProtection formatCells="0" formatColumns="0" formatRows="0" insertColumns="0" insertRows="0" insertHyperlinks="0" deleteColumns="0" deleteRows="0" sort="0" autoFilter="0" pivotTables="0"/>
  <autoFilter ref="A5:O17" xr:uid="{33E3A7CB-5199-409E-9F09-95182806C572}"/>
  <mergeCells count="30">
    <mergeCell ref="G12:G13"/>
    <mergeCell ref="H12:H13"/>
    <mergeCell ref="I12:I13"/>
    <mergeCell ref="J12:J13"/>
    <mergeCell ref="A12:A13"/>
    <mergeCell ref="B12:B13"/>
    <mergeCell ref="C12:C13"/>
    <mergeCell ref="D12:D13"/>
    <mergeCell ref="E12:E13"/>
    <mergeCell ref="O7:O8"/>
    <mergeCell ref="A7:A8"/>
    <mergeCell ref="B7:B8"/>
    <mergeCell ref="C7:C8"/>
    <mergeCell ref="D7:D8"/>
    <mergeCell ref="E7:E8"/>
    <mergeCell ref="G7:G8"/>
    <mergeCell ref="H7:H8"/>
    <mergeCell ref="I7:I8"/>
    <mergeCell ref="J7:J8"/>
    <mergeCell ref="K7:K8"/>
    <mergeCell ref="L7:L8"/>
    <mergeCell ref="M7:M8"/>
    <mergeCell ref="N7:N8"/>
    <mergeCell ref="A1:D2"/>
    <mergeCell ref="A3:O3"/>
    <mergeCell ref="E2:O2"/>
    <mergeCell ref="E1:O1"/>
    <mergeCell ref="G4:I4"/>
    <mergeCell ref="J4:O4"/>
    <mergeCell ref="A4:F4"/>
  </mergeCells>
  <conditionalFormatting sqref="I6">
    <cfRule type="cellIs" dxfId="135" priority="205" stopIfTrue="1" operator="equal">
      <formula>"Bajo"</formula>
    </cfRule>
    <cfRule type="cellIs" dxfId="134" priority="206" stopIfTrue="1" operator="equal">
      <formula>"Medio"</formula>
    </cfRule>
    <cfRule type="cellIs" dxfId="133" priority="207" stopIfTrue="1" operator="equal">
      <formula>"Alto"</formula>
    </cfRule>
    <cfRule type="cellIs" dxfId="132" priority="208" stopIfTrue="1" operator="equal">
      <formula>"Extremo"</formula>
    </cfRule>
  </conditionalFormatting>
  <conditionalFormatting sqref="I7">
    <cfRule type="cellIs" dxfId="131" priority="185" stopIfTrue="1" operator="equal">
      <formula>"Bajo"</formula>
    </cfRule>
    <cfRule type="cellIs" dxfId="130" priority="186" stopIfTrue="1" operator="equal">
      <formula>"Medio"</formula>
    </cfRule>
    <cfRule type="cellIs" dxfId="129" priority="187" stopIfTrue="1" operator="equal">
      <formula>"Alto"</formula>
    </cfRule>
    <cfRule type="cellIs" dxfId="128" priority="188" stopIfTrue="1" operator="equal">
      <formula>"Extremo"</formula>
    </cfRule>
  </conditionalFormatting>
  <conditionalFormatting sqref="I9:I11">
    <cfRule type="cellIs" dxfId="127" priority="173" stopIfTrue="1" operator="equal">
      <formula>"Bajo"</formula>
    </cfRule>
  </conditionalFormatting>
  <conditionalFormatting sqref="I9:I11">
    <cfRule type="cellIs" dxfId="126" priority="174" stopIfTrue="1" operator="equal">
      <formula>"Medio"</formula>
    </cfRule>
  </conditionalFormatting>
  <conditionalFormatting sqref="I9:I10">
    <cfRule type="cellIs" dxfId="125" priority="175" stopIfTrue="1" operator="equal">
      <formula>"Alto"</formula>
    </cfRule>
  </conditionalFormatting>
  <conditionalFormatting sqref="I9:I11">
    <cfRule type="cellIs" dxfId="124" priority="176" stopIfTrue="1" operator="equal">
      <formula>"Extremo"</formula>
    </cfRule>
  </conditionalFormatting>
  <conditionalFormatting sqref="I14:I16">
    <cfRule type="cellIs" dxfId="123" priority="141" stopIfTrue="1" operator="equal">
      <formula>"Bajo"</formula>
    </cfRule>
  </conditionalFormatting>
  <conditionalFormatting sqref="I14:I16">
    <cfRule type="cellIs" dxfId="122" priority="142" stopIfTrue="1" operator="equal">
      <formula>"Medio"</formula>
    </cfRule>
  </conditionalFormatting>
  <conditionalFormatting sqref="I14:I16">
    <cfRule type="cellIs" dxfId="121" priority="143" stopIfTrue="1" operator="equal">
      <formula>"Alto"</formula>
    </cfRule>
  </conditionalFormatting>
  <conditionalFormatting sqref="I14:I16">
    <cfRule type="cellIs" dxfId="120" priority="144" stopIfTrue="1" operator="equal">
      <formula>"Extremo"</formula>
    </cfRule>
  </conditionalFormatting>
  <conditionalFormatting sqref="I11">
    <cfRule type="cellIs" dxfId="119" priority="63" stopIfTrue="1" operator="equal">
      <formula>"Alto"</formula>
    </cfRule>
  </conditionalFormatting>
  <conditionalFormatting sqref="I12">
    <cfRule type="cellIs" dxfId="118" priority="41" stopIfTrue="1" operator="equal">
      <formula>"Bajo"</formula>
    </cfRule>
  </conditionalFormatting>
  <conditionalFormatting sqref="I12">
    <cfRule type="cellIs" dxfId="117" priority="42" stopIfTrue="1" operator="equal">
      <formula>"Medio"</formula>
    </cfRule>
  </conditionalFormatting>
  <conditionalFormatting sqref="I12">
    <cfRule type="cellIs" dxfId="116" priority="43" stopIfTrue="1" operator="equal">
      <formula>"Alto"</formula>
    </cfRule>
  </conditionalFormatting>
  <conditionalFormatting sqref="I12">
    <cfRule type="cellIs" dxfId="115" priority="44" stopIfTrue="1" operator="equal">
      <formula>"Extremo"</formula>
    </cfRule>
  </conditionalFormatting>
  <conditionalFormatting sqref="I17">
    <cfRule type="cellIs" dxfId="114" priority="21" stopIfTrue="1" operator="equal">
      <formula>"Bajo"</formula>
    </cfRule>
  </conditionalFormatting>
  <conditionalFormatting sqref="I17">
    <cfRule type="cellIs" dxfId="113" priority="22" stopIfTrue="1" operator="equal">
      <formula>"Medio"</formula>
    </cfRule>
  </conditionalFormatting>
  <conditionalFormatting sqref="I17">
    <cfRule type="cellIs" dxfId="112" priority="23" stopIfTrue="1" operator="equal">
      <formula>"Alto"</formula>
    </cfRule>
  </conditionalFormatting>
  <conditionalFormatting sqref="I17">
    <cfRule type="cellIs" dxfId="111" priority="24" stopIfTrue="1" operator="equal">
      <formula>"Extremo"</formula>
    </cfRule>
  </conditionalFormatting>
  <conditionalFormatting sqref="I17">
    <cfRule type="cellIs" dxfId="110" priority="29" stopIfTrue="1" operator="equal">
      <formula>"Bajo"</formula>
    </cfRule>
  </conditionalFormatting>
  <conditionalFormatting sqref="I17">
    <cfRule type="cellIs" dxfId="109" priority="30" stopIfTrue="1" operator="equal">
      <formula>"Medio"</formula>
    </cfRule>
  </conditionalFormatting>
  <conditionalFormatting sqref="I17">
    <cfRule type="cellIs" dxfId="108" priority="31" stopIfTrue="1" operator="equal">
      <formula>"Alto"</formula>
    </cfRule>
  </conditionalFormatting>
  <conditionalFormatting sqref="I17">
    <cfRule type="cellIs" dxfId="107" priority="32" stopIfTrue="1" operator="equal">
      <formula>"Extremo"</formula>
    </cfRule>
  </conditionalFormatting>
  <conditionalFormatting sqref="I18:I19">
    <cfRule type="cellIs" dxfId="106" priority="1" stopIfTrue="1" operator="equal">
      <formula>"Bajo"</formula>
    </cfRule>
  </conditionalFormatting>
  <conditionalFormatting sqref="I18:I19">
    <cfRule type="cellIs" dxfId="105" priority="2" stopIfTrue="1" operator="equal">
      <formula>"Medio"</formula>
    </cfRule>
  </conditionalFormatting>
  <conditionalFormatting sqref="I18:I19">
    <cfRule type="cellIs" dxfId="104" priority="4" stopIfTrue="1" operator="equal">
      <formula>"Extremo"</formula>
    </cfRule>
  </conditionalFormatting>
  <conditionalFormatting sqref="I18:I19">
    <cfRule type="cellIs" dxfId="103" priority="3" stopIfTrue="1" operator="equal">
      <formula>"Alto"</formula>
    </cfRule>
  </conditionalFormatting>
  <pageMargins left="0.70866141732283472" right="0.70866141732283472" top="0.74803149606299213" bottom="0.74803149606299213" header="0.31496062992125984" footer="0.31496062992125984"/>
  <pageSetup orientation="portrait" r:id="rId1"/>
  <headerFooter>
    <oddFooter>&amp;L&amp;"Arial Narrow,Normal"Código: G1-S3-FO-08
Versión: 04&amp;C&amp;"Arial Narrow,Normal"Vigencia: 17/10/2019&amp;R&amp;"Arial Narrow,Normal"Página 4 de 11</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'Listas y conceptos'!$E$14:$E$28</xm:f>
          </x14:formula1>
          <xm:sqref>B6:B7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CD80E-2184-4C7B-BFD9-734E737B5E2D}">
  <sheetPr>
    <tabColor theme="9" tint="0.39997558519241921"/>
  </sheetPr>
  <dimension ref="A1:O33"/>
  <sheetViews>
    <sheetView zoomScale="80" zoomScaleNormal="80" workbookViewId="0">
      <pane xSplit="1" ySplit="5" topLeftCell="B6" activePane="bottomRight" state="frozen"/>
      <selection pane="topRight" activeCell="B1" sqref="B1"/>
      <selection pane="bottomLeft" activeCell="A6" sqref="A6"/>
      <selection pane="bottomRight" activeCell="B6" sqref="B6:B8"/>
    </sheetView>
  </sheetViews>
  <sheetFormatPr baseColWidth="10" defaultColWidth="11.44140625" defaultRowHeight="14.4"/>
  <cols>
    <col min="1" max="1" width="4.5546875" style="2" customWidth="1"/>
    <col min="2" max="2" width="16" style="2" customWidth="1"/>
    <col min="3" max="3" width="15.44140625" style="2" customWidth="1"/>
    <col min="4" max="4" width="16.6640625" style="2" hidden="1" customWidth="1"/>
    <col min="5" max="5" width="19.44140625" style="2" customWidth="1"/>
    <col min="6" max="6" width="20.88671875" style="2" customWidth="1"/>
    <col min="7" max="7" width="15" style="2" customWidth="1"/>
    <col min="8" max="9" width="11.44140625" style="2"/>
    <col min="10" max="10" width="14.44140625" style="2" customWidth="1"/>
    <col min="11" max="11" width="25.5546875" style="2" customWidth="1"/>
    <col min="12" max="12" width="16.6640625" style="2" customWidth="1"/>
    <col min="13" max="13" width="14" style="2" customWidth="1"/>
    <col min="14" max="14" width="11.44140625" style="2"/>
    <col min="15" max="15" width="23.44140625" style="2" customWidth="1"/>
    <col min="16" max="16384" width="11.44140625" style="2"/>
  </cols>
  <sheetData>
    <row r="1" spans="1:15" ht="39.9" customHeight="1">
      <c r="A1" s="129"/>
      <c r="B1" s="130"/>
      <c r="C1" s="130"/>
      <c r="D1" s="131"/>
      <c r="E1" s="139" t="s">
        <v>238</v>
      </c>
      <c r="F1" s="140"/>
      <c r="G1" s="140"/>
      <c r="H1" s="140"/>
      <c r="I1" s="140"/>
      <c r="J1" s="140"/>
      <c r="K1" s="140"/>
      <c r="L1" s="140"/>
      <c r="M1" s="140"/>
      <c r="N1" s="140"/>
      <c r="O1" s="141"/>
    </row>
    <row r="2" spans="1:15" ht="39.9" customHeight="1" thickBot="1">
      <c r="A2" s="132"/>
      <c r="B2" s="133"/>
      <c r="C2" s="133"/>
      <c r="D2" s="134"/>
      <c r="E2" s="136" t="s">
        <v>300</v>
      </c>
      <c r="F2" s="137"/>
      <c r="G2" s="137"/>
      <c r="H2" s="137"/>
      <c r="I2" s="137"/>
      <c r="J2" s="137"/>
      <c r="K2" s="137"/>
      <c r="L2" s="137"/>
      <c r="M2" s="137"/>
      <c r="N2" s="137"/>
      <c r="O2" s="138"/>
    </row>
    <row r="3" spans="1:15" ht="3.75" customHeight="1" thickBot="1">
      <c r="A3" s="135"/>
      <c r="B3" s="135"/>
      <c r="C3" s="135"/>
      <c r="D3" s="135"/>
      <c r="E3" s="135"/>
      <c r="F3" s="135"/>
      <c r="G3" s="135"/>
      <c r="H3" s="135"/>
      <c r="I3" s="135"/>
      <c r="J3" s="135"/>
      <c r="K3" s="135"/>
      <c r="L3" s="135"/>
      <c r="M3" s="135"/>
      <c r="N3" s="135"/>
      <c r="O3" s="135"/>
    </row>
    <row r="4" spans="1:15" ht="24.75" customHeight="1" thickBot="1">
      <c r="A4" s="142" t="s">
        <v>3</v>
      </c>
      <c r="B4" s="143"/>
      <c r="C4" s="143"/>
      <c r="D4" s="143"/>
      <c r="E4" s="143"/>
      <c r="F4" s="143"/>
      <c r="G4" s="142" t="s">
        <v>155</v>
      </c>
      <c r="H4" s="143"/>
      <c r="I4" s="144"/>
      <c r="J4" s="142" t="s">
        <v>13</v>
      </c>
      <c r="K4" s="143"/>
      <c r="L4" s="143"/>
      <c r="M4" s="143"/>
      <c r="N4" s="143"/>
      <c r="O4" s="144"/>
    </row>
    <row r="5" spans="1:15" ht="45" customHeight="1">
      <c r="A5" s="79" t="s">
        <v>153</v>
      </c>
      <c r="B5" s="79" t="s">
        <v>8</v>
      </c>
      <c r="C5" s="79" t="s">
        <v>7</v>
      </c>
      <c r="D5" s="79" t="s">
        <v>158</v>
      </c>
      <c r="E5" s="79" t="s">
        <v>154</v>
      </c>
      <c r="F5" s="79" t="s">
        <v>157</v>
      </c>
      <c r="G5" s="79" t="s">
        <v>4</v>
      </c>
      <c r="H5" s="79" t="s">
        <v>5</v>
      </c>
      <c r="I5" s="79" t="s">
        <v>237</v>
      </c>
      <c r="J5" s="79" t="s">
        <v>160</v>
      </c>
      <c r="K5" s="79" t="s">
        <v>156</v>
      </c>
      <c r="L5" s="79" t="s">
        <v>14</v>
      </c>
      <c r="M5" s="79" t="s">
        <v>6</v>
      </c>
      <c r="N5" s="79" t="s">
        <v>15</v>
      </c>
      <c r="O5" s="79" t="s">
        <v>16</v>
      </c>
    </row>
    <row r="6" spans="1:15" s="10" customFormat="1" ht="100.8">
      <c r="A6" s="155">
        <v>1</v>
      </c>
      <c r="B6" s="155" t="s">
        <v>252</v>
      </c>
      <c r="C6" s="155" t="s">
        <v>254</v>
      </c>
      <c r="D6" s="155">
        <v>0</v>
      </c>
      <c r="E6" s="164" t="s">
        <v>76</v>
      </c>
      <c r="F6" s="94" t="s">
        <v>255</v>
      </c>
      <c r="G6" s="155">
        <v>4</v>
      </c>
      <c r="H6" s="155">
        <v>2</v>
      </c>
      <c r="I6" s="156" t="s">
        <v>256</v>
      </c>
      <c r="J6" s="155" t="s">
        <v>257</v>
      </c>
      <c r="K6" s="105" t="s">
        <v>267</v>
      </c>
      <c r="L6" s="94" t="s">
        <v>258</v>
      </c>
      <c r="M6" s="94" t="s">
        <v>259</v>
      </c>
      <c r="N6" s="94" t="s">
        <v>260</v>
      </c>
      <c r="O6" s="155" t="s">
        <v>261</v>
      </c>
    </row>
    <row r="7" spans="1:15" s="10" customFormat="1" ht="72">
      <c r="A7" s="155"/>
      <c r="B7" s="155"/>
      <c r="C7" s="155"/>
      <c r="D7" s="155"/>
      <c r="E7" s="155"/>
      <c r="F7" s="94" t="s">
        <v>262</v>
      </c>
      <c r="G7" s="155"/>
      <c r="H7" s="155"/>
      <c r="I7" s="156"/>
      <c r="J7" s="155"/>
      <c r="K7" s="105" t="s">
        <v>268</v>
      </c>
      <c r="L7" s="94" t="s">
        <v>263</v>
      </c>
      <c r="M7" s="94" t="s">
        <v>259</v>
      </c>
      <c r="N7" s="94" t="s">
        <v>264</v>
      </c>
      <c r="O7" s="157"/>
    </row>
    <row r="8" spans="1:15" s="10" customFormat="1" ht="100.8">
      <c r="A8" s="155"/>
      <c r="B8" s="155"/>
      <c r="C8" s="155"/>
      <c r="D8" s="155"/>
      <c r="E8" s="155"/>
      <c r="F8" s="94" t="s">
        <v>265</v>
      </c>
      <c r="G8" s="155"/>
      <c r="H8" s="155"/>
      <c r="I8" s="156"/>
      <c r="J8" s="155"/>
      <c r="K8" s="94" t="s">
        <v>269</v>
      </c>
      <c r="L8" s="94" t="s">
        <v>266</v>
      </c>
      <c r="M8" s="94" t="s">
        <v>259</v>
      </c>
      <c r="N8" s="94" t="s">
        <v>260</v>
      </c>
      <c r="O8" s="146"/>
    </row>
    <row r="9" spans="1:15" s="10" customFormat="1" ht="126.6" customHeight="1">
      <c r="A9" s="155">
        <v>2</v>
      </c>
      <c r="B9" s="158" t="s">
        <v>252</v>
      </c>
      <c r="C9" s="160" t="str">
        <f>+[1]Valoracion_riesgos!B11</f>
        <v xml:space="preserve">Inadecuado uso de la información institucional en la gestión de las PQRSD. </v>
      </c>
      <c r="D9" s="162" t="str">
        <f>+[1]Identificacion_Riesgo!E20</f>
        <v>NA</v>
      </c>
      <c r="E9" s="162" t="str">
        <f>+[1]Valoracion_riesgos!C11</f>
        <v>Riesgo de imagen o reputacional</v>
      </c>
      <c r="F9" s="162" t="str">
        <f>+[1]Identificacion_Riesgo!I20</f>
        <v xml:space="preserve">1. Debilidad en el tratamiento de datos personales que maneja la Entidad. </v>
      </c>
      <c r="G9" s="162">
        <f>+[1]Valoracion_riesgos!AN11</f>
        <v>1</v>
      </c>
      <c r="H9" s="165">
        <f>+[1]Valoracion_riesgos!AO11</f>
        <v>4</v>
      </c>
      <c r="I9" s="166" t="str">
        <f>+[1]Valoracion_riesgos!AP11</f>
        <v>Alto</v>
      </c>
      <c r="J9" s="162" t="str">
        <f>+[1]Valoracion_riesgos!AQ11</f>
        <v>Reducir</v>
      </c>
      <c r="K9" s="162" t="str">
        <f>+[1]Valoracion_riesgos!AS11</f>
        <v>1. Elaborar e implementar la política de protección de datos personales.</v>
      </c>
      <c r="L9" s="162" t="str">
        <f>+[1]Valoracion_riesgos!AU11</f>
        <v>• Política de protección de datos personales.</v>
      </c>
      <c r="M9" s="162" t="str">
        <f>+[1]Valoracion_riesgos!AV11</f>
        <v xml:space="preserve"> Coordinación de Atención al Ciudadano</v>
      </c>
      <c r="N9" s="162" t="str">
        <f>+[1]Valoracion_riesgos!AW11</f>
        <v>Elaboración de la Política
Primer semestre:
 30-06-2020
Implementación de la Política
Primer semestre:
 15-12-2020</v>
      </c>
      <c r="O9" s="162" t="str">
        <f>+[1]Valoracion_riesgos!AX11</f>
        <v>Política de Protección de Datos  Presonales elaborada e implementada</v>
      </c>
    </row>
    <row r="10" spans="1:15" s="10" customFormat="1" ht="72" customHeight="1">
      <c r="A10" s="155"/>
      <c r="B10" s="159"/>
      <c r="C10" s="161"/>
      <c r="D10" s="163"/>
      <c r="E10" s="163"/>
      <c r="F10" s="163"/>
      <c r="G10" s="163"/>
      <c r="H10" s="161"/>
      <c r="I10" s="163"/>
      <c r="J10" s="163"/>
      <c r="K10" s="163"/>
      <c r="L10" s="163"/>
      <c r="M10" s="163"/>
      <c r="N10" s="163"/>
      <c r="O10" s="163"/>
    </row>
    <row r="11" spans="1:15" s="10" customFormat="1" ht="131.4" customHeight="1">
      <c r="A11" s="94">
        <v>3</v>
      </c>
      <c r="B11" s="94" t="s">
        <v>249</v>
      </c>
      <c r="C11" s="94" t="s">
        <v>270</v>
      </c>
      <c r="D11" s="94">
        <v>0</v>
      </c>
      <c r="E11" s="100" t="s">
        <v>76</v>
      </c>
      <c r="F11" s="100" t="s">
        <v>271</v>
      </c>
      <c r="G11" s="100">
        <v>5</v>
      </c>
      <c r="H11" s="100">
        <v>5</v>
      </c>
      <c r="I11" s="102" t="s">
        <v>272</v>
      </c>
      <c r="J11" s="100" t="s">
        <v>257</v>
      </c>
      <c r="K11" s="100" t="s">
        <v>273</v>
      </c>
      <c r="L11" s="100" t="s">
        <v>274</v>
      </c>
      <c r="M11" s="100" t="s">
        <v>275</v>
      </c>
      <c r="N11" s="101">
        <v>43952</v>
      </c>
      <c r="O11" s="100" t="s">
        <v>276</v>
      </c>
    </row>
    <row r="12" spans="1:15" s="10" customFormat="1" ht="86.4">
      <c r="A12" s="155">
        <v>4</v>
      </c>
      <c r="B12" s="155" t="s">
        <v>249</v>
      </c>
      <c r="C12" s="155" t="s">
        <v>277</v>
      </c>
      <c r="D12" s="145">
        <v>0</v>
      </c>
      <c r="E12" s="155" t="s">
        <v>71</v>
      </c>
      <c r="F12" s="94" t="s">
        <v>278</v>
      </c>
      <c r="G12" s="155">
        <v>5</v>
      </c>
      <c r="H12" s="155">
        <v>5</v>
      </c>
      <c r="I12" s="156" t="s">
        <v>272</v>
      </c>
      <c r="J12" s="155" t="s">
        <v>257</v>
      </c>
      <c r="K12" s="155" t="s">
        <v>279</v>
      </c>
      <c r="L12" s="155" t="s">
        <v>274</v>
      </c>
      <c r="M12" s="155" t="s">
        <v>275</v>
      </c>
      <c r="N12" s="167">
        <v>43952</v>
      </c>
      <c r="O12" s="155" t="s">
        <v>276</v>
      </c>
    </row>
    <row r="13" spans="1:15" s="10" customFormat="1" ht="57.6">
      <c r="A13" s="146"/>
      <c r="B13" s="146"/>
      <c r="C13" s="146"/>
      <c r="D13" s="146"/>
      <c r="E13" s="146"/>
      <c r="F13" s="100" t="s">
        <v>280</v>
      </c>
      <c r="G13" s="146"/>
      <c r="H13" s="146"/>
      <c r="I13" s="148"/>
      <c r="J13" s="146"/>
      <c r="K13" s="146"/>
      <c r="L13" s="146"/>
      <c r="M13" s="146"/>
      <c r="N13" s="150"/>
      <c r="O13" s="146"/>
    </row>
    <row r="14" spans="1:15" s="10" customFormat="1" ht="105" customHeight="1">
      <c r="A14" s="94">
        <v>5</v>
      </c>
      <c r="B14" s="94" t="s">
        <v>249</v>
      </c>
      <c r="C14" s="94" t="s">
        <v>281</v>
      </c>
      <c r="D14" s="100">
        <v>0</v>
      </c>
      <c r="E14" s="94" t="s">
        <v>73</v>
      </c>
      <c r="F14" s="94" t="s">
        <v>282</v>
      </c>
      <c r="G14" s="94">
        <v>3</v>
      </c>
      <c r="H14" s="94">
        <v>3</v>
      </c>
      <c r="I14" s="104" t="s">
        <v>256</v>
      </c>
      <c r="J14" s="94" t="s">
        <v>257</v>
      </c>
      <c r="K14" s="94" t="s">
        <v>279</v>
      </c>
      <c r="L14" s="94" t="s">
        <v>274</v>
      </c>
      <c r="M14" s="94" t="s">
        <v>275</v>
      </c>
      <c r="N14" s="103">
        <v>43952</v>
      </c>
      <c r="O14" s="94" t="s">
        <v>276</v>
      </c>
    </row>
    <row r="15" spans="1:15" s="10" customFormat="1" ht="92.4" customHeight="1">
      <c r="A15" s="145">
        <v>6</v>
      </c>
      <c r="B15" s="145" t="s">
        <v>244</v>
      </c>
      <c r="C15" s="145" t="s">
        <v>285</v>
      </c>
      <c r="D15" s="145" t="s">
        <v>57</v>
      </c>
      <c r="E15" s="145" t="s">
        <v>76</v>
      </c>
      <c r="F15" s="100" t="s">
        <v>286</v>
      </c>
      <c r="G15" s="145">
        <v>3</v>
      </c>
      <c r="H15" s="145">
        <v>3</v>
      </c>
      <c r="I15" s="147" t="s">
        <v>256</v>
      </c>
      <c r="J15" s="145" t="s">
        <v>257</v>
      </c>
      <c r="K15" s="145" t="s">
        <v>287</v>
      </c>
      <c r="L15" s="145" t="s">
        <v>288</v>
      </c>
      <c r="M15" s="145" t="s">
        <v>289</v>
      </c>
      <c r="N15" s="149">
        <v>44012</v>
      </c>
      <c r="O15" s="145" t="s">
        <v>290</v>
      </c>
    </row>
    <row r="16" spans="1:15" s="10" customFormat="1" ht="71.400000000000006" customHeight="1">
      <c r="A16" s="146"/>
      <c r="B16" s="146"/>
      <c r="C16" s="146"/>
      <c r="D16" s="146"/>
      <c r="E16" s="146"/>
      <c r="F16" s="100" t="s">
        <v>291</v>
      </c>
      <c r="G16" s="146"/>
      <c r="H16" s="146"/>
      <c r="I16" s="148"/>
      <c r="J16" s="146"/>
      <c r="K16" s="146"/>
      <c r="L16" s="146"/>
      <c r="M16" s="146"/>
      <c r="N16" s="150"/>
      <c r="O16" s="146"/>
    </row>
    <row r="17" spans="1:15" s="10" customFormat="1" ht="123" customHeight="1">
      <c r="A17" s="94">
        <v>7</v>
      </c>
      <c r="B17" s="94" t="s">
        <v>244</v>
      </c>
      <c r="C17" s="94" t="s">
        <v>297</v>
      </c>
      <c r="D17" s="94" t="s">
        <v>57</v>
      </c>
      <c r="E17" s="100" t="s">
        <v>71</v>
      </c>
      <c r="F17" s="100" t="s">
        <v>298</v>
      </c>
      <c r="G17" s="100">
        <v>4</v>
      </c>
      <c r="H17" s="100">
        <v>5</v>
      </c>
      <c r="I17" s="102" t="s">
        <v>272</v>
      </c>
      <c r="J17" s="100" t="s">
        <v>257</v>
      </c>
      <c r="K17" s="100" t="s">
        <v>299</v>
      </c>
      <c r="L17" s="100" t="s">
        <v>288</v>
      </c>
      <c r="M17" s="100" t="s">
        <v>289</v>
      </c>
      <c r="N17" s="101">
        <v>44012</v>
      </c>
      <c r="O17" s="100" t="s">
        <v>290</v>
      </c>
    </row>
    <row r="18" spans="1:15" ht="184.2" customHeight="1">
      <c r="A18" s="89">
        <v>8</v>
      </c>
      <c r="B18" s="89" t="s">
        <v>243</v>
      </c>
      <c r="C18" s="89" t="s">
        <v>316</v>
      </c>
      <c r="D18" s="89" t="s">
        <v>57</v>
      </c>
      <c r="E18" s="89" t="s">
        <v>76</v>
      </c>
      <c r="F18" s="89" t="s">
        <v>317</v>
      </c>
      <c r="G18" s="89">
        <v>5</v>
      </c>
      <c r="H18" s="89">
        <v>5</v>
      </c>
      <c r="I18" s="97" t="s">
        <v>272</v>
      </c>
      <c r="J18" s="89" t="s">
        <v>257</v>
      </c>
      <c r="K18" s="89" t="s">
        <v>318</v>
      </c>
      <c r="L18" s="89" t="s">
        <v>319</v>
      </c>
      <c r="M18" s="89" t="s">
        <v>320</v>
      </c>
      <c r="N18" s="64" t="s">
        <v>321</v>
      </c>
      <c r="O18" s="89" t="s">
        <v>322</v>
      </c>
    </row>
    <row r="19" spans="1:15" ht="138" customHeight="1">
      <c r="A19" s="89">
        <v>9</v>
      </c>
      <c r="B19" s="89" t="s">
        <v>243</v>
      </c>
      <c r="C19" s="89" t="s">
        <v>463</v>
      </c>
      <c r="D19" s="89" t="s">
        <v>57</v>
      </c>
      <c r="E19" s="89" t="s">
        <v>71</v>
      </c>
      <c r="F19" s="89" t="s">
        <v>464</v>
      </c>
      <c r="G19" s="89">
        <v>4</v>
      </c>
      <c r="H19" s="89">
        <v>5</v>
      </c>
      <c r="I19" s="97" t="s">
        <v>272</v>
      </c>
      <c r="J19" s="89" t="s">
        <v>257</v>
      </c>
      <c r="K19" s="89" t="s">
        <v>465</v>
      </c>
      <c r="L19" s="89" t="s">
        <v>466</v>
      </c>
      <c r="M19" s="89" t="s">
        <v>336</v>
      </c>
      <c r="N19" s="64" t="s">
        <v>467</v>
      </c>
      <c r="O19" s="89" t="s">
        <v>468</v>
      </c>
    </row>
    <row r="20" spans="1:15" ht="129.6">
      <c r="A20" s="88">
        <v>10</v>
      </c>
      <c r="B20" s="90" t="s">
        <v>253</v>
      </c>
      <c r="C20" s="90" t="s">
        <v>479</v>
      </c>
      <c r="D20" s="90">
        <v>0</v>
      </c>
      <c r="E20" s="90" t="s">
        <v>76</v>
      </c>
      <c r="F20" s="90" t="s">
        <v>480</v>
      </c>
      <c r="G20" s="90">
        <v>2</v>
      </c>
      <c r="H20" s="90">
        <v>4</v>
      </c>
      <c r="I20" s="92" t="s">
        <v>256</v>
      </c>
      <c r="J20" s="90" t="s">
        <v>257</v>
      </c>
      <c r="K20" s="90" t="s">
        <v>481</v>
      </c>
      <c r="L20" s="90" t="s">
        <v>482</v>
      </c>
      <c r="M20" s="90" t="s">
        <v>483</v>
      </c>
      <c r="N20" s="68" t="s">
        <v>484</v>
      </c>
      <c r="O20" s="90" t="s">
        <v>485</v>
      </c>
    </row>
    <row r="21" spans="1:15" ht="144">
      <c r="A21" s="88">
        <v>11</v>
      </c>
      <c r="B21" s="90" t="s">
        <v>245</v>
      </c>
      <c r="C21" s="90" t="s">
        <v>348</v>
      </c>
      <c r="D21" s="70" t="s">
        <v>57</v>
      </c>
      <c r="E21" s="90" t="s">
        <v>73</v>
      </c>
      <c r="F21" s="90" t="s">
        <v>349</v>
      </c>
      <c r="G21" s="90">
        <v>4</v>
      </c>
      <c r="H21" s="90">
        <v>3</v>
      </c>
      <c r="I21" s="92" t="s">
        <v>256</v>
      </c>
      <c r="J21" s="90" t="s">
        <v>350</v>
      </c>
      <c r="K21" s="90" t="s">
        <v>351</v>
      </c>
      <c r="L21" s="90" t="s">
        <v>352</v>
      </c>
      <c r="M21" s="90" t="s">
        <v>353</v>
      </c>
      <c r="N21" s="68">
        <v>44165</v>
      </c>
      <c r="O21" s="90" t="s">
        <v>354</v>
      </c>
    </row>
    <row r="22" spans="1:15" ht="90" customHeight="1">
      <c r="A22" s="151">
        <v>12</v>
      </c>
      <c r="B22" s="168" t="s">
        <v>245</v>
      </c>
      <c r="C22" s="168" t="s">
        <v>355</v>
      </c>
      <c r="D22" s="169" t="s">
        <v>57</v>
      </c>
      <c r="E22" s="168" t="s">
        <v>71</v>
      </c>
      <c r="F22" s="90" t="s">
        <v>356</v>
      </c>
      <c r="G22" s="168">
        <v>4</v>
      </c>
      <c r="H22" s="168">
        <v>2</v>
      </c>
      <c r="I22" s="171" t="s">
        <v>256</v>
      </c>
      <c r="J22" s="168" t="s">
        <v>257</v>
      </c>
      <c r="K22" s="168" t="s">
        <v>357</v>
      </c>
      <c r="L22" s="168" t="s">
        <v>352</v>
      </c>
      <c r="M22" s="168" t="s">
        <v>353</v>
      </c>
      <c r="N22" s="172">
        <v>44165</v>
      </c>
      <c r="O22" s="168" t="s">
        <v>354</v>
      </c>
    </row>
    <row r="23" spans="1:15" ht="82.2" customHeight="1">
      <c r="A23" s="151"/>
      <c r="B23" s="162"/>
      <c r="C23" s="162"/>
      <c r="D23" s="170"/>
      <c r="E23" s="162"/>
      <c r="F23" s="87" t="s">
        <v>358</v>
      </c>
      <c r="G23" s="162"/>
      <c r="H23" s="162"/>
      <c r="I23" s="166"/>
      <c r="J23" s="162"/>
      <c r="K23" s="162"/>
      <c r="L23" s="162"/>
      <c r="M23" s="162"/>
      <c r="N23" s="173"/>
      <c r="O23" s="162"/>
    </row>
    <row r="24" spans="1:15" ht="208.8" customHeight="1">
      <c r="A24" s="88">
        <v>13</v>
      </c>
      <c r="B24" s="98" t="s">
        <v>248</v>
      </c>
      <c r="C24" s="98" t="s">
        <v>392</v>
      </c>
      <c r="D24" s="98" t="s">
        <v>57</v>
      </c>
      <c r="E24" s="98" t="s">
        <v>74</v>
      </c>
      <c r="F24" s="98" t="s">
        <v>397</v>
      </c>
      <c r="G24" s="98">
        <v>3</v>
      </c>
      <c r="H24" s="98">
        <v>3</v>
      </c>
      <c r="I24" s="99" t="s">
        <v>256</v>
      </c>
      <c r="J24" s="98" t="s">
        <v>257</v>
      </c>
      <c r="K24" s="98" t="s">
        <v>393</v>
      </c>
      <c r="L24" s="98" t="s">
        <v>394</v>
      </c>
      <c r="M24" s="98" t="s">
        <v>395</v>
      </c>
      <c r="N24" s="73">
        <v>44073</v>
      </c>
      <c r="O24" s="98" t="s">
        <v>347</v>
      </c>
    </row>
    <row r="25" spans="1:15" ht="72">
      <c r="A25" s="88">
        <v>14</v>
      </c>
      <c r="B25" s="93" t="s">
        <v>239</v>
      </c>
      <c r="C25" s="93" t="s">
        <v>409</v>
      </c>
      <c r="D25" s="93">
        <v>0</v>
      </c>
      <c r="E25" s="93" t="s">
        <v>71</v>
      </c>
      <c r="F25" s="93" t="s">
        <v>410</v>
      </c>
      <c r="G25" s="93">
        <v>3</v>
      </c>
      <c r="H25" s="93">
        <v>3</v>
      </c>
      <c r="I25" s="95" t="s">
        <v>256</v>
      </c>
      <c r="J25" s="93" t="s">
        <v>257</v>
      </c>
      <c r="K25" s="93" t="s">
        <v>411</v>
      </c>
      <c r="L25" s="93" t="s">
        <v>412</v>
      </c>
      <c r="M25" s="93" t="s">
        <v>413</v>
      </c>
      <c r="N25" s="76">
        <v>44196</v>
      </c>
      <c r="O25" s="93" t="s">
        <v>423</v>
      </c>
    </row>
    <row r="26" spans="1:15" ht="57.6">
      <c r="A26" s="88">
        <v>15</v>
      </c>
      <c r="B26" s="93" t="s">
        <v>239</v>
      </c>
      <c r="C26" s="93" t="s">
        <v>414</v>
      </c>
      <c r="D26" s="93">
        <v>0</v>
      </c>
      <c r="E26" s="93" t="s">
        <v>76</v>
      </c>
      <c r="F26" s="93" t="s">
        <v>415</v>
      </c>
      <c r="G26" s="93">
        <v>3</v>
      </c>
      <c r="H26" s="93">
        <v>3</v>
      </c>
      <c r="I26" s="95" t="s">
        <v>256</v>
      </c>
      <c r="J26" s="93" t="s">
        <v>257</v>
      </c>
      <c r="K26" s="93" t="s">
        <v>416</v>
      </c>
      <c r="L26" s="93" t="s">
        <v>417</v>
      </c>
      <c r="M26" s="93" t="s">
        <v>413</v>
      </c>
      <c r="N26" s="76">
        <v>44196</v>
      </c>
      <c r="O26" s="80" t="s">
        <v>431</v>
      </c>
    </row>
    <row r="27" spans="1:15" ht="95.4" customHeight="1">
      <c r="A27" s="66">
        <v>16</v>
      </c>
      <c r="B27" s="93" t="s">
        <v>246</v>
      </c>
      <c r="C27" s="93" t="s">
        <v>418</v>
      </c>
      <c r="D27" s="93" t="s">
        <v>57</v>
      </c>
      <c r="E27" s="93" t="s">
        <v>76</v>
      </c>
      <c r="F27" s="93" t="s">
        <v>419</v>
      </c>
      <c r="G27" s="93">
        <v>5</v>
      </c>
      <c r="H27" s="93">
        <v>4</v>
      </c>
      <c r="I27" s="95" t="s">
        <v>272</v>
      </c>
      <c r="J27" s="93" t="s">
        <v>257</v>
      </c>
      <c r="K27" s="93" t="s">
        <v>420</v>
      </c>
      <c r="L27" s="93" t="s">
        <v>421</v>
      </c>
      <c r="M27" s="93" t="s">
        <v>422</v>
      </c>
      <c r="N27" s="76">
        <v>44104</v>
      </c>
      <c r="O27" s="80" t="s">
        <v>435</v>
      </c>
    </row>
    <row r="28" spans="1:15" ht="108" customHeight="1">
      <c r="A28" s="88">
        <v>17</v>
      </c>
      <c r="B28" s="86" t="s">
        <v>251</v>
      </c>
      <c r="C28" s="86" t="s">
        <v>440</v>
      </c>
      <c r="D28" s="86" t="s">
        <v>57</v>
      </c>
      <c r="E28" s="86" t="s">
        <v>74</v>
      </c>
      <c r="F28" s="90" t="s">
        <v>441</v>
      </c>
      <c r="G28" s="86">
        <v>3</v>
      </c>
      <c r="H28" s="86">
        <v>3</v>
      </c>
      <c r="I28" s="91" t="s">
        <v>256</v>
      </c>
      <c r="J28" s="86" t="s">
        <v>257</v>
      </c>
      <c r="K28" s="86" t="s">
        <v>442</v>
      </c>
      <c r="L28" s="86" t="s">
        <v>443</v>
      </c>
      <c r="M28" s="86" t="s">
        <v>444</v>
      </c>
      <c r="N28" s="96">
        <v>44165</v>
      </c>
      <c r="O28" s="86" t="s">
        <v>445</v>
      </c>
    </row>
    <row r="29" spans="1:15" ht="43.2" customHeight="1">
      <c r="A29" s="151">
        <v>18</v>
      </c>
      <c r="B29" s="174" t="s">
        <v>251</v>
      </c>
      <c r="C29" s="175" t="s">
        <v>446</v>
      </c>
      <c r="D29" s="168" t="s">
        <v>57</v>
      </c>
      <c r="E29" s="168" t="s">
        <v>74</v>
      </c>
      <c r="F29" s="90" t="s">
        <v>447</v>
      </c>
      <c r="G29" s="168">
        <v>4</v>
      </c>
      <c r="H29" s="168">
        <v>2</v>
      </c>
      <c r="I29" s="171" t="s">
        <v>256</v>
      </c>
      <c r="J29" s="168" t="s">
        <v>257</v>
      </c>
      <c r="K29" s="168" t="s">
        <v>448</v>
      </c>
      <c r="L29" s="168" t="s">
        <v>449</v>
      </c>
      <c r="M29" s="168" t="s">
        <v>450</v>
      </c>
      <c r="N29" s="172">
        <v>44012</v>
      </c>
      <c r="O29" s="168" t="s">
        <v>315</v>
      </c>
    </row>
    <row r="30" spans="1:15" ht="43.2" customHeight="1">
      <c r="A30" s="151"/>
      <c r="B30" s="174"/>
      <c r="C30" s="176"/>
      <c r="D30" s="177"/>
      <c r="E30" s="177"/>
      <c r="F30" s="86" t="s">
        <v>451</v>
      </c>
      <c r="G30" s="177"/>
      <c r="H30" s="177"/>
      <c r="I30" s="177"/>
      <c r="J30" s="177"/>
      <c r="K30" s="177"/>
      <c r="L30" s="177"/>
      <c r="M30" s="177"/>
      <c r="N30" s="177"/>
      <c r="O30" s="177"/>
    </row>
    <row r="31" spans="1:15" ht="100.2" customHeight="1">
      <c r="A31" s="88">
        <v>19</v>
      </c>
      <c r="B31" s="90" t="s">
        <v>247</v>
      </c>
      <c r="C31" s="111" t="s">
        <v>497</v>
      </c>
      <c r="D31" s="90"/>
      <c r="E31" s="111" t="s">
        <v>71</v>
      </c>
      <c r="F31" s="111" t="s">
        <v>495</v>
      </c>
      <c r="G31" s="111">
        <v>4</v>
      </c>
      <c r="H31" s="111">
        <v>4</v>
      </c>
      <c r="I31" s="112" t="s">
        <v>272</v>
      </c>
      <c r="J31" s="111" t="s">
        <v>257</v>
      </c>
      <c r="K31" s="111" t="s">
        <v>498</v>
      </c>
      <c r="L31" s="111" t="s">
        <v>489</v>
      </c>
      <c r="M31" s="111" t="s">
        <v>494</v>
      </c>
      <c r="N31" s="68">
        <v>44196</v>
      </c>
      <c r="O31" s="111" t="s">
        <v>489</v>
      </c>
    </row>
    <row r="33" spans="1:1">
      <c r="A33" s="2" t="s">
        <v>496</v>
      </c>
    </row>
  </sheetData>
  <mergeCells count="88">
    <mergeCell ref="G29:G30"/>
    <mergeCell ref="N29:N30"/>
    <mergeCell ref="O29:O30"/>
    <mergeCell ref="H29:H30"/>
    <mergeCell ref="I29:I30"/>
    <mergeCell ref="J29:J30"/>
    <mergeCell ref="K29:K30"/>
    <mergeCell ref="L29:L30"/>
    <mergeCell ref="M29:M30"/>
    <mergeCell ref="A29:A30"/>
    <mergeCell ref="B29:B30"/>
    <mergeCell ref="C29:C30"/>
    <mergeCell ref="D29:D30"/>
    <mergeCell ref="E29:E30"/>
    <mergeCell ref="G22:G23"/>
    <mergeCell ref="H22:H23"/>
    <mergeCell ref="O22:O23"/>
    <mergeCell ref="I22:I23"/>
    <mergeCell ref="J22:J23"/>
    <mergeCell ref="K22:K23"/>
    <mergeCell ref="L22:L23"/>
    <mergeCell ref="M22:M23"/>
    <mergeCell ref="N22:N23"/>
    <mergeCell ref="A22:A23"/>
    <mergeCell ref="B22:B23"/>
    <mergeCell ref="C22:C23"/>
    <mergeCell ref="D22:D23"/>
    <mergeCell ref="E22:E23"/>
    <mergeCell ref="O15:O16"/>
    <mergeCell ref="G15:G16"/>
    <mergeCell ref="H15:H16"/>
    <mergeCell ref="I15:I16"/>
    <mergeCell ref="J15:J16"/>
    <mergeCell ref="K15:K16"/>
    <mergeCell ref="L15:L16"/>
    <mergeCell ref="L12:L13"/>
    <mergeCell ref="M12:M13"/>
    <mergeCell ref="N12:N13"/>
    <mergeCell ref="O12:O13"/>
    <mergeCell ref="A15:A16"/>
    <mergeCell ref="B15:B16"/>
    <mergeCell ref="C15:C16"/>
    <mergeCell ref="D15:D16"/>
    <mergeCell ref="E15:E16"/>
    <mergeCell ref="G12:G13"/>
    <mergeCell ref="H12:H13"/>
    <mergeCell ref="I12:I13"/>
    <mergeCell ref="J12:J13"/>
    <mergeCell ref="K12:K13"/>
    <mergeCell ref="M15:M16"/>
    <mergeCell ref="N15:N16"/>
    <mergeCell ref="F9:F10"/>
    <mergeCell ref="G9:G10"/>
    <mergeCell ref="H9:H10"/>
    <mergeCell ref="I9:I10"/>
    <mergeCell ref="J9:J10"/>
    <mergeCell ref="A12:A13"/>
    <mergeCell ref="B12:B13"/>
    <mergeCell ref="C12:C13"/>
    <mergeCell ref="D12:D13"/>
    <mergeCell ref="E12:E13"/>
    <mergeCell ref="K9:K10"/>
    <mergeCell ref="L9:L10"/>
    <mergeCell ref="M9:M10"/>
    <mergeCell ref="N9:N10"/>
    <mergeCell ref="O9:O10"/>
    <mergeCell ref="A6:A8"/>
    <mergeCell ref="B6:B8"/>
    <mergeCell ref="C6:C8"/>
    <mergeCell ref="D6:D8"/>
    <mergeCell ref="E6:E8"/>
    <mergeCell ref="A9:A10"/>
    <mergeCell ref="B9:B10"/>
    <mergeCell ref="C9:C10"/>
    <mergeCell ref="D9:D10"/>
    <mergeCell ref="E9:E10"/>
    <mergeCell ref="G6:G8"/>
    <mergeCell ref="H6:H8"/>
    <mergeCell ref="I6:I8"/>
    <mergeCell ref="J6:J8"/>
    <mergeCell ref="O6:O8"/>
    <mergeCell ref="A1:D2"/>
    <mergeCell ref="E1:O1"/>
    <mergeCell ref="E2:O2"/>
    <mergeCell ref="A3:O3"/>
    <mergeCell ref="A4:F4"/>
    <mergeCell ref="G4:I4"/>
    <mergeCell ref="J4:O4"/>
  </mergeCells>
  <conditionalFormatting sqref="I6 I11:I12 I15">
    <cfRule type="cellIs" dxfId="102" priority="101" stopIfTrue="1" operator="equal">
      <formula>"Bajo"</formula>
    </cfRule>
    <cfRule type="cellIs" dxfId="101" priority="102" stopIfTrue="1" operator="equal">
      <formula>"Medio"</formula>
    </cfRule>
    <cfRule type="cellIs" dxfId="100" priority="103" stopIfTrue="1" operator="equal">
      <formula>"Alto"</formula>
    </cfRule>
    <cfRule type="cellIs" dxfId="99" priority="104" stopIfTrue="1" operator="equal">
      <formula>"Extremo"</formula>
    </cfRule>
  </conditionalFormatting>
  <conditionalFormatting sqref="I14">
    <cfRule type="cellIs" dxfId="98" priority="97" stopIfTrue="1" operator="equal">
      <formula>"Bajo"</formula>
    </cfRule>
    <cfRule type="cellIs" dxfId="97" priority="98" stopIfTrue="1" operator="equal">
      <formula>"Medio"</formula>
    </cfRule>
    <cfRule type="cellIs" dxfId="96" priority="99" stopIfTrue="1" operator="equal">
      <formula>"Alto"</formula>
    </cfRule>
    <cfRule type="cellIs" dxfId="95" priority="100" stopIfTrue="1" operator="equal">
      <formula>"Extremo"</formula>
    </cfRule>
  </conditionalFormatting>
  <conditionalFormatting sqref="I17">
    <cfRule type="cellIs" dxfId="94" priority="93" stopIfTrue="1" operator="equal">
      <formula>"Bajo"</formula>
    </cfRule>
    <cfRule type="cellIs" dxfId="93" priority="94" stopIfTrue="1" operator="equal">
      <formula>"Medio"</formula>
    </cfRule>
    <cfRule type="cellIs" dxfId="92" priority="95" stopIfTrue="1" operator="equal">
      <formula>"Alto"</formula>
    </cfRule>
    <cfRule type="cellIs" dxfId="91" priority="96" stopIfTrue="1" operator="equal">
      <formula>"Extremo"</formula>
    </cfRule>
  </conditionalFormatting>
  <conditionalFormatting sqref="I9:I10 I18:I19">
    <cfRule type="cellIs" dxfId="90" priority="57" stopIfTrue="1" operator="equal">
      <formula>"Bajo"</formula>
    </cfRule>
  </conditionalFormatting>
  <conditionalFormatting sqref="I18:I19">
    <cfRule type="cellIs" dxfId="89" priority="86" stopIfTrue="1" operator="equal">
      <formula>"Medio"</formula>
    </cfRule>
  </conditionalFormatting>
  <conditionalFormatting sqref="I18:I19">
    <cfRule type="cellIs" dxfId="88" priority="88" stopIfTrue="1" operator="equal">
      <formula>"Extremo"</formula>
    </cfRule>
  </conditionalFormatting>
  <conditionalFormatting sqref="I9:I10">
    <cfRule type="cellIs" dxfId="87" priority="58" stopIfTrue="1" operator="equal">
      <formula>"Medio"</formula>
    </cfRule>
  </conditionalFormatting>
  <conditionalFormatting sqref="I9:I10">
    <cfRule type="cellIs" dxfId="86" priority="60" stopIfTrue="1" operator="equal">
      <formula>"Extremo"</formula>
    </cfRule>
  </conditionalFormatting>
  <conditionalFormatting sqref="I24">
    <cfRule type="cellIs" dxfId="85" priority="79" stopIfTrue="1" operator="equal">
      <formula>"Alto"</formula>
    </cfRule>
  </conditionalFormatting>
  <conditionalFormatting sqref="I9:I10">
    <cfRule type="cellIs" dxfId="84" priority="59" stopIfTrue="1" operator="equal">
      <formula>"Alto"</formula>
    </cfRule>
  </conditionalFormatting>
  <conditionalFormatting sqref="I24">
    <cfRule type="cellIs" dxfId="83" priority="77" stopIfTrue="1" operator="equal">
      <formula>"Bajo"</formula>
    </cfRule>
  </conditionalFormatting>
  <conditionalFormatting sqref="I24">
    <cfRule type="cellIs" dxfId="82" priority="78" stopIfTrue="1" operator="equal">
      <formula>"Medio"</formula>
    </cfRule>
  </conditionalFormatting>
  <conditionalFormatting sqref="I24">
    <cfRule type="cellIs" dxfId="81" priority="80" stopIfTrue="1" operator="equal">
      <formula>"Extremo"</formula>
    </cfRule>
  </conditionalFormatting>
  <conditionalFormatting sqref="I25">
    <cfRule type="cellIs" dxfId="80" priority="69" stopIfTrue="1" operator="equal">
      <formula>"Bajo"</formula>
    </cfRule>
    <cfRule type="cellIs" dxfId="79" priority="70" stopIfTrue="1" operator="equal">
      <formula>"Medio"</formula>
    </cfRule>
    <cfRule type="cellIs" dxfId="78" priority="71" stopIfTrue="1" operator="equal">
      <formula>"Alto"</formula>
    </cfRule>
    <cfRule type="cellIs" dxfId="77" priority="72" stopIfTrue="1" operator="equal">
      <formula>"Extremo"</formula>
    </cfRule>
  </conditionalFormatting>
  <conditionalFormatting sqref="I26">
    <cfRule type="cellIs" dxfId="76" priority="65" stopIfTrue="1" operator="equal">
      <formula>"Bajo"</formula>
    </cfRule>
    <cfRule type="cellIs" dxfId="75" priority="66" stopIfTrue="1" operator="equal">
      <formula>"Medio"</formula>
    </cfRule>
    <cfRule type="cellIs" dxfId="74" priority="67" stopIfTrue="1" operator="equal">
      <formula>"Alto"</formula>
    </cfRule>
    <cfRule type="cellIs" dxfId="73" priority="68" stopIfTrue="1" operator="equal">
      <formula>"Extremo"</formula>
    </cfRule>
  </conditionalFormatting>
  <conditionalFormatting sqref="I27">
    <cfRule type="cellIs" dxfId="72" priority="61" stopIfTrue="1" operator="equal">
      <formula>"Bajo"</formula>
    </cfRule>
    <cfRule type="cellIs" dxfId="71" priority="62" stopIfTrue="1" operator="equal">
      <formula>"Medio"</formula>
    </cfRule>
    <cfRule type="cellIs" dxfId="70" priority="63" stopIfTrue="1" operator="equal">
      <formula>"Alto"</formula>
    </cfRule>
    <cfRule type="cellIs" dxfId="69" priority="64" stopIfTrue="1" operator="equal">
      <formula>"Extremo"</formula>
    </cfRule>
  </conditionalFormatting>
  <conditionalFormatting sqref="I20">
    <cfRule type="cellIs" dxfId="68" priority="45" stopIfTrue="1" operator="equal">
      <formula>"Bajo"</formula>
    </cfRule>
  </conditionalFormatting>
  <conditionalFormatting sqref="I18:I19">
    <cfRule type="cellIs" dxfId="67" priority="51" stopIfTrue="1" operator="equal">
      <formula>"Alto"</formula>
    </cfRule>
  </conditionalFormatting>
  <conditionalFormatting sqref="I20">
    <cfRule type="cellIs" dxfId="66" priority="46" stopIfTrue="1" operator="equal">
      <formula>"Medio"</formula>
    </cfRule>
  </conditionalFormatting>
  <conditionalFormatting sqref="I20">
    <cfRule type="cellIs" dxfId="65" priority="47" stopIfTrue="1" operator="equal">
      <formula>"Alto"</formula>
    </cfRule>
  </conditionalFormatting>
  <conditionalFormatting sqref="I20">
    <cfRule type="cellIs" dxfId="64" priority="48" stopIfTrue="1" operator="equal">
      <formula>"Extremo"</formula>
    </cfRule>
  </conditionalFormatting>
  <conditionalFormatting sqref="I21">
    <cfRule type="cellIs" dxfId="63" priority="41" stopIfTrue="1" operator="equal">
      <formula>"Bajo"</formula>
    </cfRule>
  </conditionalFormatting>
  <conditionalFormatting sqref="I21">
    <cfRule type="cellIs" dxfId="62" priority="42" stopIfTrue="1" operator="equal">
      <formula>"Medio"</formula>
    </cfRule>
  </conditionalFormatting>
  <conditionalFormatting sqref="I21">
    <cfRule type="cellIs" dxfId="61" priority="43" stopIfTrue="1" operator="equal">
      <formula>"Alto"</formula>
    </cfRule>
  </conditionalFormatting>
  <conditionalFormatting sqref="I21">
    <cfRule type="cellIs" dxfId="60" priority="44" stopIfTrue="1" operator="equal">
      <formula>"Extremo"</formula>
    </cfRule>
  </conditionalFormatting>
  <conditionalFormatting sqref="I22">
    <cfRule type="cellIs" dxfId="59" priority="37" stopIfTrue="1" operator="equal">
      <formula>"Bajo"</formula>
    </cfRule>
  </conditionalFormatting>
  <conditionalFormatting sqref="I22">
    <cfRule type="cellIs" dxfId="58" priority="38" stopIfTrue="1" operator="equal">
      <formula>"Medio"</formula>
    </cfRule>
  </conditionalFormatting>
  <conditionalFormatting sqref="I22">
    <cfRule type="cellIs" dxfId="57" priority="39" stopIfTrue="1" operator="equal">
      <formula>"Alto"</formula>
    </cfRule>
  </conditionalFormatting>
  <conditionalFormatting sqref="I22">
    <cfRule type="cellIs" dxfId="56" priority="40" stopIfTrue="1" operator="equal">
      <formula>"Extremo"</formula>
    </cfRule>
  </conditionalFormatting>
  <conditionalFormatting sqref="I28">
    <cfRule type="cellIs" dxfId="55" priority="13" stopIfTrue="1" operator="equal">
      <formula>"Bajo"</formula>
    </cfRule>
  </conditionalFormatting>
  <conditionalFormatting sqref="I28">
    <cfRule type="cellIs" dxfId="54" priority="14" stopIfTrue="1" operator="equal">
      <formula>"Medio"</formula>
    </cfRule>
  </conditionalFormatting>
  <conditionalFormatting sqref="I28">
    <cfRule type="cellIs" dxfId="53" priority="15" stopIfTrue="1" operator="equal">
      <formula>"Alto"</formula>
    </cfRule>
  </conditionalFormatting>
  <conditionalFormatting sqref="I28">
    <cfRule type="cellIs" dxfId="52" priority="16" stopIfTrue="1" operator="equal">
      <formula>"Extremo"</formula>
    </cfRule>
  </conditionalFormatting>
  <conditionalFormatting sqref="I29">
    <cfRule type="cellIs" dxfId="51" priority="17" stopIfTrue="1" operator="equal">
      <formula>"Bajo"</formula>
    </cfRule>
  </conditionalFormatting>
  <conditionalFormatting sqref="I29">
    <cfRule type="cellIs" dxfId="50" priority="18" stopIfTrue="1" operator="equal">
      <formula>"Medio"</formula>
    </cfRule>
  </conditionalFormatting>
  <conditionalFormatting sqref="I29">
    <cfRule type="cellIs" dxfId="49" priority="19" stopIfTrue="1" operator="equal">
      <formula>"Alto"</formula>
    </cfRule>
  </conditionalFormatting>
  <conditionalFormatting sqref="I29">
    <cfRule type="cellIs" dxfId="48" priority="20" stopIfTrue="1" operator="equal">
      <formula>"Extremo"</formula>
    </cfRule>
  </conditionalFormatting>
  <conditionalFormatting sqref="I28">
    <cfRule type="cellIs" dxfId="47" priority="21" stopIfTrue="1" operator="equal">
      <formula>"Bajo"</formula>
    </cfRule>
  </conditionalFormatting>
  <conditionalFormatting sqref="I28">
    <cfRule type="cellIs" dxfId="46" priority="22" stopIfTrue="1" operator="equal">
      <formula>"Medio"</formula>
    </cfRule>
  </conditionalFormatting>
  <conditionalFormatting sqref="I28">
    <cfRule type="cellIs" dxfId="45" priority="23" stopIfTrue="1" operator="equal">
      <formula>"Alto"</formula>
    </cfRule>
  </conditionalFormatting>
  <conditionalFormatting sqref="I28">
    <cfRule type="cellIs" dxfId="44" priority="24" stopIfTrue="1" operator="equal">
      <formula>"Extremo"</formula>
    </cfRule>
  </conditionalFormatting>
  <conditionalFormatting sqref="I29">
    <cfRule type="cellIs" dxfId="43" priority="25" stopIfTrue="1" operator="equal">
      <formula>"Bajo"</formula>
    </cfRule>
  </conditionalFormatting>
  <conditionalFormatting sqref="I29">
    <cfRule type="cellIs" dxfId="42" priority="26" stopIfTrue="1" operator="equal">
      <formula>"Medio"</formula>
    </cfRule>
  </conditionalFormatting>
  <conditionalFormatting sqref="I29">
    <cfRule type="cellIs" dxfId="41" priority="27" stopIfTrue="1" operator="equal">
      <formula>"Alto"</formula>
    </cfRule>
  </conditionalFormatting>
  <conditionalFormatting sqref="I29">
    <cfRule type="cellIs" dxfId="40" priority="28" stopIfTrue="1" operator="equal">
      <formula>"Extremo"</formula>
    </cfRule>
  </conditionalFormatting>
  <conditionalFormatting sqref="I31">
    <cfRule type="cellIs" dxfId="39" priority="1" stopIfTrue="1" operator="equal">
      <formula>"Bajo"</formula>
    </cfRule>
  </conditionalFormatting>
  <conditionalFormatting sqref="I31">
    <cfRule type="cellIs" dxfId="38" priority="2" stopIfTrue="1" operator="equal">
      <formula>"Medio"</formula>
    </cfRule>
  </conditionalFormatting>
  <conditionalFormatting sqref="I31">
    <cfRule type="cellIs" dxfId="37" priority="4" stopIfTrue="1" operator="equal">
      <formula>"Extremo"</formula>
    </cfRule>
  </conditionalFormatting>
  <conditionalFormatting sqref="I31">
    <cfRule type="cellIs" dxfId="36" priority="3" stopIfTrue="1" operator="equal">
      <formula>"Alto"</formula>
    </cfRule>
  </conditionalFormatting>
  <dataValidations count="1">
    <dataValidation type="list" allowBlank="1" showInputMessage="1" showErrorMessage="1" sqref="B14" xr:uid="{60D9E70F-EC5A-4CA7-BA52-58F588B72F77}">
      <formula1>#REF!</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12ED53D-9546-4547-82B6-4B2FFB0A50A8}">
          <x14:formula1>
            <xm:f>'Listas y conceptos'!$E$14:$E$28</xm:f>
          </x14:formula1>
          <xm:sqref>B6:B8 B11:B12 B15 B17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4F28C-B0CD-4BDC-8924-863769FCB942}">
  <sheetPr>
    <tabColor theme="4" tint="0.39997558519241921"/>
  </sheetPr>
  <dimension ref="A1:Q37"/>
  <sheetViews>
    <sheetView tabSelected="1" zoomScale="60" zoomScaleNormal="60" workbookViewId="0">
      <pane xSplit="2" ySplit="5" topLeftCell="C9" activePane="bottomRight" state="frozen"/>
      <selection pane="topRight" activeCell="C1" sqref="C1"/>
      <selection pane="bottomLeft" activeCell="A6" sqref="A6"/>
      <selection pane="bottomRight" activeCell="N17" sqref="N17"/>
    </sheetView>
  </sheetViews>
  <sheetFormatPr baseColWidth="10" defaultColWidth="11.44140625" defaultRowHeight="14.4"/>
  <cols>
    <col min="1" max="1" width="4.5546875" style="2" customWidth="1"/>
    <col min="2" max="2" width="16" style="2" customWidth="1"/>
    <col min="3" max="3" width="15.44140625" style="2" customWidth="1"/>
    <col min="4" max="4" width="16.6640625" style="2" hidden="1" customWidth="1"/>
    <col min="5" max="6" width="19.44140625" style="2" customWidth="1"/>
    <col min="7" max="7" width="20.88671875" style="2" customWidth="1"/>
    <col min="8" max="8" width="17.33203125" style="2" customWidth="1"/>
    <col min="9" max="9" width="17.44140625" style="2" customWidth="1"/>
    <col min="10" max="11" width="11.44140625" style="2"/>
    <col min="12" max="12" width="19.21875" style="2" customWidth="1"/>
    <col min="13" max="13" width="32" style="2" customWidth="1"/>
    <col min="14" max="14" width="16.6640625" style="2" customWidth="1"/>
    <col min="15" max="15" width="18.109375" style="2" customWidth="1"/>
    <col min="16" max="16" width="12.6640625" style="2" customWidth="1"/>
    <col min="17" max="17" width="23.44140625" style="2" customWidth="1"/>
    <col min="18" max="16384" width="11.44140625" style="2"/>
  </cols>
  <sheetData>
    <row r="1" spans="1:17" ht="39.9" customHeight="1">
      <c r="A1" s="129"/>
      <c r="B1" s="130"/>
      <c r="C1" s="130"/>
      <c r="D1" s="131"/>
      <c r="E1" s="139" t="s">
        <v>238</v>
      </c>
      <c r="F1" s="140"/>
      <c r="G1" s="140"/>
      <c r="H1" s="140"/>
      <c r="I1" s="140"/>
      <c r="J1" s="140"/>
      <c r="K1" s="140"/>
      <c r="L1" s="140"/>
      <c r="M1" s="140"/>
      <c r="N1" s="140"/>
      <c r="O1" s="140"/>
      <c r="P1" s="140"/>
      <c r="Q1" s="141"/>
    </row>
    <row r="2" spans="1:17" ht="39.9" customHeight="1" thickBot="1">
      <c r="A2" s="132"/>
      <c r="B2" s="133"/>
      <c r="C2" s="133"/>
      <c r="D2" s="134"/>
      <c r="E2" s="136" t="s">
        <v>300</v>
      </c>
      <c r="F2" s="137"/>
      <c r="G2" s="137"/>
      <c r="H2" s="137"/>
      <c r="I2" s="137"/>
      <c r="J2" s="137"/>
      <c r="K2" s="137"/>
      <c r="L2" s="137"/>
      <c r="M2" s="137"/>
      <c r="N2" s="137"/>
      <c r="O2" s="137"/>
      <c r="P2" s="137"/>
      <c r="Q2" s="138"/>
    </row>
    <row r="3" spans="1:17" ht="3.75" customHeight="1" thickBot="1">
      <c r="A3" s="135"/>
      <c r="B3" s="135"/>
      <c r="C3" s="135"/>
      <c r="D3" s="135"/>
      <c r="E3" s="135"/>
      <c r="F3" s="135"/>
      <c r="G3" s="135"/>
      <c r="H3" s="135"/>
      <c r="I3" s="135"/>
      <c r="J3" s="135"/>
      <c r="K3" s="135"/>
      <c r="L3" s="135"/>
      <c r="M3" s="135"/>
      <c r="N3" s="135"/>
      <c r="O3" s="135"/>
      <c r="P3" s="135"/>
      <c r="Q3" s="135"/>
    </row>
    <row r="4" spans="1:17" ht="24.75" customHeight="1" thickBot="1">
      <c r="A4" s="142" t="s">
        <v>3</v>
      </c>
      <c r="B4" s="143"/>
      <c r="C4" s="143"/>
      <c r="D4" s="143"/>
      <c r="E4" s="143"/>
      <c r="F4" s="143"/>
      <c r="G4" s="143"/>
      <c r="H4" s="144"/>
      <c r="I4" s="142" t="s">
        <v>155</v>
      </c>
      <c r="J4" s="143"/>
      <c r="K4" s="144"/>
      <c r="L4" s="142" t="s">
        <v>13</v>
      </c>
      <c r="M4" s="143"/>
      <c r="N4" s="143"/>
      <c r="O4" s="143"/>
      <c r="P4" s="143"/>
      <c r="Q4" s="144"/>
    </row>
    <row r="5" spans="1:17" ht="45" customHeight="1">
      <c r="A5" s="79" t="s">
        <v>153</v>
      </c>
      <c r="B5" s="79" t="s">
        <v>8</v>
      </c>
      <c r="C5" s="79" t="s">
        <v>7</v>
      </c>
      <c r="D5" s="79" t="s">
        <v>158</v>
      </c>
      <c r="E5" s="79" t="s">
        <v>154</v>
      </c>
      <c r="F5" s="79" t="s">
        <v>158</v>
      </c>
      <c r="G5" s="79" t="s">
        <v>157</v>
      </c>
      <c r="H5" s="79" t="s">
        <v>159</v>
      </c>
      <c r="I5" s="79" t="s">
        <v>4</v>
      </c>
      <c r="J5" s="79" t="s">
        <v>5</v>
      </c>
      <c r="K5" s="79" t="s">
        <v>237</v>
      </c>
      <c r="L5" s="79" t="s">
        <v>160</v>
      </c>
      <c r="M5" s="79" t="s">
        <v>156</v>
      </c>
      <c r="N5" s="79" t="s">
        <v>14</v>
      </c>
      <c r="O5" s="79" t="s">
        <v>6</v>
      </c>
      <c r="P5" s="79" t="s">
        <v>15</v>
      </c>
      <c r="Q5" s="79" t="s">
        <v>16</v>
      </c>
    </row>
    <row r="6" spans="1:17" s="10" customFormat="1" ht="123" customHeight="1">
      <c r="A6" s="195">
        <v>1</v>
      </c>
      <c r="B6" s="195" t="s">
        <v>244</v>
      </c>
      <c r="C6" s="195" t="s">
        <v>455</v>
      </c>
      <c r="D6" s="113" t="s">
        <v>456</v>
      </c>
      <c r="E6" s="195" t="s">
        <v>78</v>
      </c>
      <c r="F6" s="126" t="s">
        <v>456</v>
      </c>
      <c r="G6" s="113" t="s">
        <v>457</v>
      </c>
      <c r="H6" s="113" t="s">
        <v>234</v>
      </c>
      <c r="I6" s="195">
        <v>5</v>
      </c>
      <c r="J6" s="195">
        <v>4</v>
      </c>
      <c r="K6" s="197" t="s">
        <v>272</v>
      </c>
      <c r="L6" s="195" t="s">
        <v>257</v>
      </c>
      <c r="M6" s="195" t="s">
        <v>458</v>
      </c>
      <c r="N6" s="195" t="s">
        <v>459</v>
      </c>
      <c r="O6" s="195" t="s">
        <v>460</v>
      </c>
      <c r="P6" s="199">
        <v>44165</v>
      </c>
      <c r="Q6" s="164" t="s">
        <v>461</v>
      </c>
    </row>
    <row r="7" spans="1:17" ht="172.8" customHeight="1">
      <c r="A7" s="196"/>
      <c r="B7" s="196"/>
      <c r="C7" s="196"/>
      <c r="D7" s="113" t="s">
        <v>456</v>
      </c>
      <c r="E7" s="196"/>
      <c r="F7" s="126" t="s">
        <v>456</v>
      </c>
      <c r="G7" s="113" t="s">
        <v>462</v>
      </c>
      <c r="H7" s="107" t="s">
        <v>234</v>
      </c>
      <c r="I7" s="196"/>
      <c r="J7" s="196"/>
      <c r="K7" s="198"/>
      <c r="L7" s="196"/>
      <c r="M7" s="196"/>
      <c r="N7" s="196"/>
      <c r="O7" s="196"/>
      <c r="P7" s="200"/>
      <c r="Q7" s="164"/>
    </row>
    <row r="8" spans="1:17" ht="81" customHeight="1">
      <c r="A8" s="189">
        <v>2</v>
      </c>
      <c r="B8" s="153" t="s">
        <v>243</v>
      </c>
      <c r="C8" s="153" t="s">
        <v>323</v>
      </c>
      <c r="D8" s="153" t="s">
        <v>324</v>
      </c>
      <c r="E8" s="153" t="s">
        <v>78</v>
      </c>
      <c r="F8" s="152" t="s">
        <v>324</v>
      </c>
      <c r="G8" s="109" t="s">
        <v>325</v>
      </c>
      <c r="H8" s="194" t="s">
        <v>234</v>
      </c>
      <c r="I8" s="153">
        <v>4</v>
      </c>
      <c r="J8" s="153">
        <v>4</v>
      </c>
      <c r="K8" s="206" t="s">
        <v>272</v>
      </c>
      <c r="L8" s="153" t="s">
        <v>257</v>
      </c>
      <c r="M8" s="153" t="s">
        <v>326</v>
      </c>
      <c r="N8" s="153" t="s">
        <v>327</v>
      </c>
      <c r="O8" s="153" t="s">
        <v>328</v>
      </c>
      <c r="P8" s="202">
        <v>44165</v>
      </c>
      <c r="Q8" s="153" t="s">
        <v>329</v>
      </c>
    </row>
    <row r="9" spans="1:17" ht="101.4" customHeight="1">
      <c r="A9" s="189"/>
      <c r="B9" s="153"/>
      <c r="C9" s="201"/>
      <c r="D9" s="201"/>
      <c r="E9" s="201"/>
      <c r="F9" s="185"/>
      <c r="G9" s="109" t="s">
        <v>330</v>
      </c>
      <c r="H9" s="205"/>
      <c r="I9" s="153"/>
      <c r="J9" s="153"/>
      <c r="K9" s="206"/>
      <c r="L9" s="153"/>
      <c r="M9" s="153"/>
      <c r="N9" s="153"/>
      <c r="O9" s="153"/>
      <c r="P9" s="202"/>
      <c r="Q9" s="153"/>
    </row>
    <row r="10" spans="1:17" ht="95.4" customHeight="1">
      <c r="A10" s="203">
        <v>3</v>
      </c>
      <c r="B10" s="153" t="s">
        <v>243</v>
      </c>
      <c r="C10" s="153" t="s">
        <v>475</v>
      </c>
      <c r="D10" s="153" t="s">
        <v>324</v>
      </c>
      <c r="E10" s="153" t="s">
        <v>78</v>
      </c>
      <c r="F10" s="152" t="s">
        <v>324</v>
      </c>
      <c r="G10" s="109" t="s">
        <v>476</v>
      </c>
      <c r="H10" s="194" t="s">
        <v>234</v>
      </c>
      <c r="I10" s="153">
        <v>4</v>
      </c>
      <c r="J10" s="153">
        <v>3</v>
      </c>
      <c r="K10" s="206" t="s">
        <v>256</v>
      </c>
      <c r="L10" s="153" t="s">
        <v>257</v>
      </c>
      <c r="M10" s="153" t="s">
        <v>477</v>
      </c>
      <c r="N10" s="153" t="s">
        <v>335</v>
      </c>
      <c r="O10" s="153" t="s">
        <v>336</v>
      </c>
      <c r="P10" s="202">
        <v>44165</v>
      </c>
      <c r="Q10" s="153" t="s">
        <v>329</v>
      </c>
    </row>
    <row r="11" spans="1:17" ht="117" customHeight="1">
      <c r="A11" s="204"/>
      <c r="B11" s="153"/>
      <c r="C11" s="153"/>
      <c r="D11" s="153"/>
      <c r="E11" s="153"/>
      <c r="F11" s="152"/>
      <c r="G11" s="109" t="s">
        <v>478</v>
      </c>
      <c r="H11" s="205"/>
      <c r="I11" s="153"/>
      <c r="J11" s="153"/>
      <c r="K11" s="206"/>
      <c r="L11" s="153"/>
      <c r="M11" s="153"/>
      <c r="N11" s="153"/>
      <c r="O11" s="153"/>
      <c r="P11" s="202"/>
      <c r="Q11" s="153"/>
    </row>
    <row r="12" spans="1:17" ht="65.400000000000006" customHeight="1">
      <c r="A12" s="189">
        <v>4</v>
      </c>
      <c r="B12" s="153" t="s">
        <v>243</v>
      </c>
      <c r="C12" s="153" t="s">
        <v>331</v>
      </c>
      <c r="D12" s="153" t="s">
        <v>332</v>
      </c>
      <c r="E12" s="153" t="s">
        <v>78</v>
      </c>
      <c r="F12" s="152" t="s">
        <v>332</v>
      </c>
      <c r="G12" s="194" t="s">
        <v>333</v>
      </c>
      <c r="H12" s="109" t="s">
        <v>164</v>
      </c>
      <c r="I12" s="207">
        <v>3</v>
      </c>
      <c r="J12" s="207">
        <v>4</v>
      </c>
      <c r="K12" s="211" t="s">
        <v>272</v>
      </c>
      <c r="L12" s="153" t="s">
        <v>257</v>
      </c>
      <c r="M12" s="153" t="s">
        <v>334</v>
      </c>
      <c r="N12" s="153" t="s">
        <v>335</v>
      </c>
      <c r="O12" s="153" t="s">
        <v>336</v>
      </c>
      <c r="P12" s="202">
        <v>44165</v>
      </c>
      <c r="Q12" s="153" t="s">
        <v>329</v>
      </c>
    </row>
    <row r="13" spans="1:17" ht="72" customHeight="1">
      <c r="A13" s="189"/>
      <c r="B13" s="153"/>
      <c r="C13" s="153"/>
      <c r="D13" s="153"/>
      <c r="E13" s="153"/>
      <c r="F13" s="152"/>
      <c r="G13" s="205"/>
      <c r="H13" s="109" t="s">
        <v>234</v>
      </c>
      <c r="I13" s="208"/>
      <c r="J13" s="208"/>
      <c r="K13" s="212"/>
      <c r="L13" s="153"/>
      <c r="M13" s="153"/>
      <c r="N13" s="153"/>
      <c r="O13" s="153"/>
      <c r="P13" s="202"/>
      <c r="Q13" s="153"/>
    </row>
    <row r="14" spans="1:17" ht="146.4" customHeight="1">
      <c r="A14" s="209">
        <v>5</v>
      </c>
      <c r="B14" s="169" t="s">
        <v>253</v>
      </c>
      <c r="C14" s="169" t="s">
        <v>337</v>
      </c>
      <c r="D14" s="169" t="s">
        <v>338</v>
      </c>
      <c r="E14" s="169" t="s">
        <v>78</v>
      </c>
      <c r="F14" s="168" t="s">
        <v>338</v>
      </c>
      <c r="G14" s="70" t="s">
        <v>339</v>
      </c>
      <c r="H14" s="169" t="s">
        <v>166</v>
      </c>
      <c r="I14" s="169">
        <v>4</v>
      </c>
      <c r="J14" s="169">
        <v>4</v>
      </c>
      <c r="K14" s="182" t="s">
        <v>272</v>
      </c>
      <c r="L14" s="169" t="s">
        <v>257</v>
      </c>
      <c r="M14" s="70" t="s">
        <v>340</v>
      </c>
      <c r="N14" s="70" t="s">
        <v>341</v>
      </c>
      <c r="O14" s="70" t="s">
        <v>342</v>
      </c>
      <c r="P14" s="118">
        <v>44165</v>
      </c>
      <c r="Q14" s="70" t="s">
        <v>329</v>
      </c>
    </row>
    <row r="15" spans="1:17" ht="86.4">
      <c r="A15" s="210"/>
      <c r="B15" s="181"/>
      <c r="C15" s="181"/>
      <c r="D15" s="181"/>
      <c r="E15" s="181"/>
      <c r="F15" s="186"/>
      <c r="G15" s="70" t="s">
        <v>343</v>
      </c>
      <c r="H15" s="181"/>
      <c r="I15" s="181"/>
      <c r="J15" s="181"/>
      <c r="K15" s="184"/>
      <c r="L15" s="181"/>
      <c r="M15" s="70" t="s">
        <v>344</v>
      </c>
      <c r="N15" s="70" t="s">
        <v>345</v>
      </c>
      <c r="O15" s="70" t="s">
        <v>346</v>
      </c>
      <c r="P15" s="118">
        <v>44165</v>
      </c>
      <c r="Q15" s="70" t="s">
        <v>347</v>
      </c>
    </row>
    <row r="16" spans="1:17" ht="81" customHeight="1">
      <c r="A16" s="190">
        <v>6</v>
      </c>
      <c r="B16" s="187" t="s">
        <v>245</v>
      </c>
      <c r="C16" s="187" t="s">
        <v>367</v>
      </c>
      <c r="D16" s="187" t="s">
        <v>368</v>
      </c>
      <c r="E16" s="187" t="s">
        <v>78</v>
      </c>
      <c r="F16" s="238"/>
      <c r="G16" s="187" t="s">
        <v>369</v>
      </c>
      <c r="H16" s="187" t="s">
        <v>164</v>
      </c>
      <c r="I16" s="187">
        <v>4</v>
      </c>
      <c r="J16" s="187">
        <v>4</v>
      </c>
      <c r="K16" s="213" t="s">
        <v>272</v>
      </c>
      <c r="L16" s="215" t="s">
        <v>257</v>
      </c>
      <c r="M16" s="239"/>
      <c r="N16" s="114" t="s">
        <v>370</v>
      </c>
      <c r="O16" s="114" t="s">
        <v>371</v>
      </c>
      <c r="P16" s="115">
        <v>43982</v>
      </c>
      <c r="Q16" s="114" t="s">
        <v>372</v>
      </c>
    </row>
    <row r="17" spans="1:17" ht="146.4" customHeight="1">
      <c r="A17" s="190"/>
      <c r="B17" s="187"/>
      <c r="C17" s="187"/>
      <c r="D17" s="187"/>
      <c r="E17" s="187"/>
      <c r="F17" s="238"/>
      <c r="G17" s="187"/>
      <c r="H17" s="187"/>
      <c r="I17" s="187"/>
      <c r="J17" s="187"/>
      <c r="K17" s="213"/>
      <c r="L17" s="216"/>
      <c r="M17" s="114" t="s">
        <v>373</v>
      </c>
      <c r="N17" s="239"/>
      <c r="O17" s="114" t="s">
        <v>374</v>
      </c>
      <c r="P17" s="115">
        <v>44074</v>
      </c>
      <c r="Q17" s="114" t="s">
        <v>375</v>
      </c>
    </row>
    <row r="18" spans="1:17" ht="154.80000000000001" customHeight="1">
      <c r="A18" s="116">
        <v>7</v>
      </c>
      <c r="B18" s="114" t="s">
        <v>248</v>
      </c>
      <c r="C18" s="114" t="s">
        <v>398</v>
      </c>
      <c r="D18" s="114" t="s">
        <v>399</v>
      </c>
      <c r="E18" s="114" t="s">
        <v>78</v>
      </c>
      <c r="F18" s="114" t="s">
        <v>399</v>
      </c>
      <c r="G18" s="114" t="s">
        <v>400</v>
      </c>
      <c r="H18" s="114" t="s">
        <v>166</v>
      </c>
      <c r="I18" s="114">
        <v>3</v>
      </c>
      <c r="J18" s="114">
        <v>3</v>
      </c>
      <c r="K18" s="119" t="s">
        <v>256</v>
      </c>
      <c r="L18" s="114" t="s">
        <v>257</v>
      </c>
      <c r="M18" s="114" t="s">
        <v>313</v>
      </c>
      <c r="N18" s="114" t="s">
        <v>314</v>
      </c>
      <c r="O18" s="114" t="s">
        <v>401</v>
      </c>
      <c r="P18" s="115">
        <v>44043</v>
      </c>
      <c r="Q18" s="114" t="s">
        <v>408</v>
      </c>
    </row>
    <row r="19" spans="1:17" ht="146.4" customHeight="1">
      <c r="A19" s="190">
        <v>8</v>
      </c>
      <c r="B19" s="187" t="s">
        <v>248</v>
      </c>
      <c r="C19" s="187" t="s">
        <v>402</v>
      </c>
      <c r="D19" s="187" t="s">
        <v>403</v>
      </c>
      <c r="E19" s="187" t="s">
        <v>78</v>
      </c>
      <c r="F19" s="187" t="s">
        <v>403</v>
      </c>
      <c r="G19" s="114" t="s">
        <v>404</v>
      </c>
      <c r="H19" s="215" t="s">
        <v>166</v>
      </c>
      <c r="I19" s="214">
        <v>3</v>
      </c>
      <c r="J19" s="187">
        <v>3</v>
      </c>
      <c r="K19" s="213" t="s">
        <v>256</v>
      </c>
      <c r="L19" s="214" t="s">
        <v>257</v>
      </c>
      <c r="M19" s="120" t="s">
        <v>344</v>
      </c>
      <c r="N19" s="114" t="s">
        <v>345</v>
      </c>
      <c r="O19" s="114" t="s">
        <v>346</v>
      </c>
      <c r="P19" s="114" t="s">
        <v>311</v>
      </c>
      <c r="Q19" s="117" t="s">
        <v>412</v>
      </c>
    </row>
    <row r="20" spans="1:17" ht="129" customHeight="1">
      <c r="A20" s="190"/>
      <c r="B20" s="187"/>
      <c r="C20" s="187"/>
      <c r="D20" s="187"/>
      <c r="E20" s="187"/>
      <c r="F20" s="187"/>
      <c r="G20" s="114" t="s">
        <v>405</v>
      </c>
      <c r="H20" s="216"/>
      <c r="I20" s="214"/>
      <c r="J20" s="187"/>
      <c r="K20" s="213"/>
      <c r="L20" s="214"/>
      <c r="M20" s="120" t="s">
        <v>406</v>
      </c>
      <c r="N20" s="114" t="s">
        <v>407</v>
      </c>
      <c r="O20" s="114" t="s">
        <v>401</v>
      </c>
      <c r="P20" s="115">
        <v>44043</v>
      </c>
      <c r="Q20" s="117" t="s">
        <v>417</v>
      </c>
    </row>
    <row r="21" spans="1:17" ht="331.8" customHeight="1">
      <c r="A21" s="189">
        <v>9</v>
      </c>
      <c r="B21" s="164" t="s">
        <v>246</v>
      </c>
      <c r="C21" s="164" t="s">
        <v>424</v>
      </c>
      <c r="D21" s="164" t="s">
        <v>425</v>
      </c>
      <c r="E21" s="164" t="s">
        <v>78</v>
      </c>
      <c r="F21" s="188" t="s">
        <v>425</v>
      </c>
      <c r="G21" s="164" t="s">
        <v>426</v>
      </c>
      <c r="H21" s="164" t="s">
        <v>234</v>
      </c>
      <c r="I21" s="164">
        <v>4</v>
      </c>
      <c r="J21" s="164">
        <v>4</v>
      </c>
      <c r="K21" s="217" t="s">
        <v>272</v>
      </c>
      <c r="L21" s="164" t="s">
        <v>257</v>
      </c>
      <c r="M21" s="80" t="s">
        <v>427</v>
      </c>
      <c r="N21" s="80" t="s">
        <v>428</v>
      </c>
      <c r="O21" s="80" t="s">
        <v>429</v>
      </c>
      <c r="P21" s="80" t="s">
        <v>430</v>
      </c>
      <c r="Q21" s="80" t="s">
        <v>439</v>
      </c>
    </row>
    <row r="22" spans="1:17" ht="72">
      <c r="A22" s="189"/>
      <c r="B22" s="164"/>
      <c r="C22" s="164"/>
      <c r="D22" s="164"/>
      <c r="E22" s="164"/>
      <c r="F22" s="188"/>
      <c r="G22" s="164"/>
      <c r="H22" s="164"/>
      <c r="I22" s="164"/>
      <c r="J22" s="164"/>
      <c r="K22" s="217"/>
      <c r="L22" s="164"/>
      <c r="M22" s="81" t="s">
        <v>432</v>
      </c>
      <c r="N22" s="81" t="s">
        <v>433</v>
      </c>
      <c r="O22" s="81" t="s">
        <v>434</v>
      </c>
      <c r="P22" s="82">
        <v>44175</v>
      </c>
      <c r="Q22" s="110" t="s">
        <v>445</v>
      </c>
    </row>
    <row r="23" spans="1:17" ht="64.2" customHeight="1">
      <c r="A23" s="189"/>
      <c r="B23" s="164"/>
      <c r="C23" s="164"/>
      <c r="D23" s="164"/>
      <c r="E23" s="164"/>
      <c r="F23" s="188"/>
      <c r="G23" s="164"/>
      <c r="H23" s="164"/>
      <c r="I23" s="164"/>
      <c r="J23" s="164"/>
      <c r="K23" s="217"/>
      <c r="L23" s="164"/>
      <c r="M23" s="80" t="s">
        <v>436</v>
      </c>
      <c r="N23" s="80" t="s">
        <v>437</v>
      </c>
      <c r="O23" s="80" t="s">
        <v>438</v>
      </c>
      <c r="P23" s="83">
        <v>44286</v>
      </c>
      <c r="Q23" s="109" t="s">
        <v>315</v>
      </c>
    </row>
    <row r="24" spans="1:17" ht="405" customHeight="1">
      <c r="A24" s="189">
        <v>10</v>
      </c>
      <c r="B24" s="153" t="s">
        <v>247</v>
      </c>
      <c r="C24" s="153" t="s">
        <v>499</v>
      </c>
      <c r="D24" s="109"/>
      <c r="E24" s="153" t="s">
        <v>78</v>
      </c>
      <c r="F24" s="153" t="s">
        <v>500</v>
      </c>
      <c r="G24" s="121" t="s">
        <v>501</v>
      </c>
      <c r="H24" s="169" t="s">
        <v>166</v>
      </c>
      <c r="I24" s="169">
        <v>4</v>
      </c>
      <c r="J24" s="169">
        <v>4</v>
      </c>
      <c r="K24" s="182" t="s">
        <v>272</v>
      </c>
      <c r="L24" s="169" t="s">
        <v>257</v>
      </c>
      <c r="M24" s="70" t="s">
        <v>504</v>
      </c>
      <c r="N24" s="70" t="s">
        <v>505</v>
      </c>
      <c r="O24" s="70" t="s">
        <v>506</v>
      </c>
      <c r="P24" s="118">
        <v>44012</v>
      </c>
      <c r="Q24" s="70" t="s">
        <v>507</v>
      </c>
    </row>
    <row r="25" spans="1:17" ht="144" customHeight="1">
      <c r="A25" s="189"/>
      <c r="B25" s="153"/>
      <c r="C25" s="153"/>
      <c r="D25" s="32"/>
      <c r="E25" s="153"/>
      <c r="F25" s="153"/>
      <c r="G25" s="121" t="s">
        <v>502</v>
      </c>
      <c r="H25" s="170"/>
      <c r="I25" s="170"/>
      <c r="J25" s="170"/>
      <c r="K25" s="183"/>
      <c r="L25" s="170"/>
      <c r="M25" s="70" t="s">
        <v>508</v>
      </c>
      <c r="N25" s="70" t="s">
        <v>509</v>
      </c>
      <c r="O25" s="70" t="s">
        <v>506</v>
      </c>
      <c r="P25" s="118">
        <v>44043</v>
      </c>
      <c r="Q25" s="70" t="s">
        <v>510</v>
      </c>
    </row>
    <row r="26" spans="1:17" ht="244.8" customHeight="1">
      <c r="A26" s="189"/>
      <c r="B26" s="153"/>
      <c r="C26" s="153"/>
      <c r="D26" s="32"/>
      <c r="E26" s="153"/>
      <c r="F26" s="194"/>
      <c r="G26" s="122" t="s">
        <v>503</v>
      </c>
      <c r="H26" s="170"/>
      <c r="I26" s="170"/>
      <c r="J26" s="181"/>
      <c r="K26" s="184"/>
      <c r="L26" s="181"/>
      <c r="M26" s="70" t="s">
        <v>511</v>
      </c>
      <c r="N26" s="70" t="s">
        <v>512</v>
      </c>
      <c r="O26" s="70" t="s">
        <v>513</v>
      </c>
      <c r="P26" s="118">
        <v>44043</v>
      </c>
      <c r="Q26" s="70" t="s">
        <v>510</v>
      </c>
    </row>
    <row r="27" spans="1:17" ht="129.6" customHeight="1">
      <c r="A27" s="189">
        <v>11</v>
      </c>
      <c r="B27" s="153" t="s">
        <v>247</v>
      </c>
      <c r="C27" s="153" t="s">
        <v>514</v>
      </c>
      <c r="D27" s="32"/>
      <c r="E27" s="153" t="s">
        <v>78</v>
      </c>
      <c r="F27" s="153" t="s">
        <v>515</v>
      </c>
      <c r="G27" s="109" t="s">
        <v>516</v>
      </c>
      <c r="H27" s="153" t="s">
        <v>162</v>
      </c>
      <c r="I27" s="153">
        <v>3</v>
      </c>
      <c r="J27" s="178">
        <v>4</v>
      </c>
      <c r="K27" s="182" t="s">
        <v>272</v>
      </c>
      <c r="L27" s="169" t="s">
        <v>257</v>
      </c>
      <c r="M27" s="70" t="s">
        <v>521</v>
      </c>
      <c r="N27" s="70" t="s">
        <v>522</v>
      </c>
      <c r="O27" s="70" t="s">
        <v>523</v>
      </c>
      <c r="P27" s="118">
        <v>44043</v>
      </c>
      <c r="Q27" s="70" t="s">
        <v>510</v>
      </c>
    </row>
    <row r="28" spans="1:17" ht="133.19999999999999" customHeight="1">
      <c r="A28" s="189"/>
      <c r="B28" s="153"/>
      <c r="C28" s="153"/>
      <c r="D28" s="32"/>
      <c r="E28" s="153"/>
      <c r="F28" s="153"/>
      <c r="G28" s="109" t="s">
        <v>517</v>
      </c>
      <c r="H28" s="153"/>
      <c r="I28" s="153"/>
      <c r="J28" s="179"/>
      <c r="K28" s="183"/>
      <c r="L28" s="170"/>
      <c r="M28" s="70" t="s">
        <v>524</v>
      </c>
      <c r="N28" s="70" t="s">
        <v>525</v>
      </c>
      <c r="O28" s="70" t="s">
        <v>526</v>
      </c>
      <c r="P28" s="118">
        <v>44043</v>
      </c>
      <c r="Q28" s="70" t="s">
        <v>527</v>
      </c>
    </row>
    <row r="29" spans="1:17" ht="77.400000000000006" customHeight="1">
      <c r="A29" s="189"/>
      <c r="B29" s="153"/>
      <c r="C29" s="153"/>
      <c r="D29" s="32"/>
      <c r="E29" s="153"/>
      <c r="F29" s="153"/>
      <c r="G29" s="109" t="s">
        <v>518</v>
      </c>
      <c r="H29" s="153"/>
      <c r="I29" s="153"/>
      <c r="J29" s="179"/>
      <c r="K29" s="183"/>
      <c r="L29" s="170"/>
      <c r="M29" s="70" t="s">
        <v>57</v>
      </c>
      <c r="N29" s="70" t="s">
        <v>57</v>
      </c>
      <c r="O29" s="70" t="s">
        <v>57</v>
      </c>
      <c r="P29" s="118" t="s">
        <v>57</v>
      </c>
      <c r="Q29" s="70" t="s">
        <v>57</v>
      </c>
    </row>
    <row r="30" spans="1:17" ht="110.4" customHeight="1">
      <c r="A30" s="189"/>
      <c r="B30" s="153"/>
      <c r="C30" s="153"/>
      <c r="D30" s="32"/>
      <c r="E30" s="153"/>
      <c r="F30" s="153"/>
      <c r="G30" s="109" t="s">
        <v>519</v>
      </c>
      <c r="H30" s="153"/>
      <c r="I30" s="153"/>
      <c r="J30" s="179"/>
      <c r="K30" s="183"/>
      <c r="L30" s="170"/>
      <c r="M30" s="70" t="s">
        <v>540</v>
      </c>
      <c r="N30" s="70" t="s">
        <v>528</v>
      </c>
      <c r="O30" s="70" t="s">
        <v>529</v>
      </c>
      <c r="P30" s="118">
        <v>43951</v>
      </c>
      <c r="Q30" s="70" t="s">
        <v>530</v>
      </c>
    </row>
    <row r="31" spans="1:17" ht="123" customHeight="1">
      <c r="A31" s="189"/>
      <c r="B31" s="153"/>
      <c r="C31" s="153"/>
      <c r="D31" s="32"/>
      <c r="E31" s="153"/>
      <c r="F31" s="153"/>
      <c r="G31" s="109" t="s">
        <v>520</v>
      </c>
      <c r="H31" s="153"/>
      <c r="I31" s="153"/>
      <c r="J31" s="179"/>
      <c r="K31" s="183"/>
      <c r="L31" s="170"/>
      <c r="M31" s="70" t="s">
        <v>531</v>
      </c>
      <c r="N31" s="70" t="s">
        <v>532</v>
      </c>
      <c r="O31" s="70" t="s">
        <v>533</v>
      </c>
      <c r="P31" s="118">
        <v>44043</v>
      </c>
      <c r="Q31" s="70" t="s">
        <v>534</v>
      </c>
    </row>
    <row r="32" spans="1:17" ht="86.4">
      <c r="A32" s="189"/>
      <c r="B32" s="153"/>
      <c r="C32" s="153"/>
      <c r="D32" s="32"/>
      <c r="E32" s="153"/>
      <c r="F32" s="153"/>
      <c r="G32" s="109" t="s">
        <v>539</v>
      </c>
      <c r="H32" s="153"/>
      <c r="I32" s="153"/>
      <c r="J32" s="180"/>
      <c r="K32" s="184"/>
      <c r="L32" s="181"/>
      <c r="M32" s="70" t="s">
        <v>535</v>
      </c>
      <c r="N32" s="70" t="s">
        <v>536</v>
      </c>
      <c r="O32" s="70" t="s">
        <v>537</v>
      </c>
      <c r="P32" s="118">
        <v>44165</v>
      </c>
      <c r="Q32" s="70" t="s">
        <v>538</v>
      </c>
    </row>
    <row r="33" spans="1:17" ht="154.80000000000001" customHeight="1">
      <c r="A33" s="190">
        <v>12</v>
      </c>
      <c r="B33" s="187" t="s">
        <v>247</v>
      </c>
      <c r="C33" s="153" t="s">
        <v>541</v>
      </c>
      <c r="D33" s="123"/>
      <c r="E33" s="191" t="s">
        <v>78</v>
      </c>
      <c r="F33" s="169" t="s">
        <v>542</v>
      </c>
      <c r="G33" s="109" t="s">
        <v>543</v>
      </c>
      <c r="H33" s="125" t="s">
        <v>162</v>
      </c>
      <c r="I33" s="178">
        <v>3</v>
      </c>
      <c r="J33" s="169">
        <v>3</v>
      </c>
      <c r="K33" s="182" t="s">
        <v>256</v>
      </c>
      <c r="L33" s="169" t="s">
        <v>257</v>
      </c>
      <c r="M33" s="70" t="s">
        <v>546</v>
      </c>
      <c r="N33" s="70" t="s">
        <v>547</v>
      </c>
      <c r="O33" s="70" t="s">
        <v>548</v>
      </c>
      <c r="P33" s="118">
        <v>43951</v>
      </c>
      <c r="Q33" s="70" t="s">
        <v>549</v>
      </c>
    </row>
    <row r="34" spans="1:17" ht="172.8" customHeight="1">
      <c r="A34" s="190"/>
      <c r="B34" s="187"/>
      <c r="C34" s="153"/>
      <c r="D34" s="123"/>
      <c r="E34" s="192"/>
      <c r="F34" s="170"/>
      <c r="G34" s="109" t="s">
        <v>544</v>
      </c>
      <c r="H34" s="125" t="s">
        <v>166</v>
      </c>
      <c r="I34" s="179"/>
      <c r="J34" s="170"/>
      <c r="K34" s="183"/>
      <c r="L34" s="170"/>
      <c r="M34" s="70" t="s">
        <v>550</v>
      </c>
      <c r="N34" s="70" t="s">
        <v>528</v>
      </c>
      <c r="O34" s="70" t="s">
        <v>551</v>
      </c>
      <c r="P34" s="118">
        <v>44165</v>
      </c>
      <c r="Q34" s="70" t="s">
        <v>530</v>
      </c>
    </row>
    <row r="35" spans="1:17" ht="175.8" customHeight="1">
      <c r="A35" s="190"/>
      <c r="B35" s="187"/>
      <c r="C35" s="153"/>
      <c r="D35" s="124"/>
      <c r="E35" s="193"/>
      <c r="F35" s="181"/>
      <c r="G35" s="109" t="s">
        <v>545</v>
      </c>
      <c r="H35" s="125" t="s">
        <v>164</v>
      </c>
      <c r="I35" s="180"/>
      <c r="J35" s="181"/>
      <c r="K35" s="184"/>
      <c r="L35" s="181"/>
      <c r="M35" s="70" t="s">
        <v>555</v>
      </c>
      <c r="N35" s="70" t="s">
        <v>552</v>
      </c>
      <c r="O35" s="70" t="s">
        <v>553</v>
      </c>
      <c r="P35" s="118">
        <v>44180</v>
      </c>
      <c r="Q35" s="70" t="s">
        <v>554</v>
      </c>
    </row>
    <row r="37" spans="1:17">
      <c r="A37" s="2" t="s">
        <v>496</v>
      </c>
    </row>
  </sheetData>
  <mergeCells count="143">
    <mergeCell ref="J19:J20"/>
    <mergeCell ref="K14:K15"/>
    <mergeCell ref="A21:A23"/>
    <mergeCell ref="B21:B23"/>
    <mergeCell ref="C21:C23"/>
    <mergeCell ref="D21:D23"/>
    <mergeCell ref="E21:E23"/>
    <mergeCell ref="G21:G23"/>
    <mergeCell ref="H21:H23"/>
    <mergeCell ref="I21:I23"/>
    <mergeCell ref="A19:A20"/>
    <mergeCell ref="B19:B20"/>
    <mergeCell ref="C19:C20"/>
    <mergeCell ref="D19:D20"/>
    <mergeCell ref="E19:E20"/>
    <mergeCell ref="H19:H20"/>
    <mergeCell ref="I19:I20"/>
    <mergeCell ref="A16:A17"/>
    <mergeCell ref="B16:B17"/>
    <mergeCell ref="C16:C17"/>
    <mergeCell ref="D16:D17"/>
    <mergeCell ref="E16:E17"/>
    <mergeCell ref="G16:G17"/>
    <mergeCell ref="H16:H17"/>
    <mergeCell ref="I16:I17"/>
    <mergeCell ref="J16:J17"/>
    <mergeCell ref="A14:A15"/>
    <mergeCell ref="B14:B15"/>
    <mergeCell ref="C14:C15"/>
    <mergeCell ref="D14:D15"/>
    <mergeCell ref="E14:E15"/>
    <mergeCell ref="H14:H15"/>
    <mergeCell ref="I14:I15"/>
    <mergeCell ref="J14:J15"/>
    <mergeCell ref="J12:J13"/>
    <mergeCell ref="O10:O11"/>
    <mergeCell ref="P10:P11"/>
    <mergeCell ref="Q10:Q11"/>
    <mergeCell ref="A12:A13"/>
    <mergeCell ref="B12:B13"/>
    <mergeCell ref="C12:C13"/>
    <mergeCell ref="D12:D13"/>
    <mergeCell ref="E12:E13"/>
    <mergeCell ref="G12:G13"/>
    <mergeCell ref="I12:I13"/>
    <mergeCell ref="I10:I11"/>
    <mergeCell ref="J10:J11"/>
    <mergeCell ref="K10:K11"/>
    <mergeCell ref="L10:L11"/>
    <mergeCell ref="M10:M11"/>
    <mergeCell ref="N10:N11"/>
    <mergeCell ref="P12:P13"/>
    <mergeCell ref="Q12:Q13"/>
    <mergeCell ref="K12:K13"/>
    <mergeCell ref="L12:L13"/>
    <mergeCell ref="M12:M13"/>
    <mergeCell ref="N12:N13"/>
    <mergeCell ref="O12:O13"/>
    <mergeCell ref="A10:A11"/>
    <mergeCell ref="B10:B11"/>
    <mergeCell ref="C10:C11"/>
    <mergeCell ref="D10:D11"/>
    <mergeCell ref="E10:E11"/>
    <mergeCell ref="H10:H11"/>
    <mergeCell ref="H8:H9"/>
    <mergeCell ref="I8:I9"/>
    <mergeCell ref="J8:J9"/>
    <mergeCell ref="L6:L7"/>
    <mergeCell ref="M6:M7"/>
    <mergeCell ref="N6:N7"/>
    <mergeCell ref="O6:O7"/>
    <mergeCell ref="P6:P7"/>
    <mergeCell ref="Q6:Q7"/>
    <mergeCell ref="A8:A9"/>
    <mergeCell ref="B8:B9"/>
    <mergeCell ref="C8:C9"/>
    <mergeCell ref="D8:D9"/>
    <mergeCell ref="E8:E9"/>
    <mergeCell ref="N8:N9"/>
    <mergeCell ref="O8:O9"/>
    <mergeCell ref="P8:P9"/>
    <mergeCell ref="Q8:Q9"/>
    <mergeCell ref="K8:K9"/>
    <mergeCell ref="L8:L9"/>
    <mergeCell ref="M8:M9"/>
    <mergeCell ref="A1:D2"/>
    <mergeCell ref="E1:Q1"/>
    <mergeCell ref="E2:Q2"/>
    <mergeCell ref="A3:Q3"/>
    <mergeCell ref="A4:H4"/>
    <mergeCell ref="I4:K4"/>
    <mergeCell ref="L4:Q4"/>
    <mergeCell ref="C24:C26"/>
    <mergeCell ref="E24:E26"/>
    <mergeCell ref="F24:F26"/>
    <mergeCell ref="B24:B26"/>
    <mergeCell ref="A24:A26"/>
    <mergeCell ref="H24:H26"/>
    <mergeCell ref="I24:I26"/>
    <mergeCell ref="J24:J26"/>
    <mergeCell ref="K24:K26"/>
    <mergeCell ref="L24:L26"/>
    <mergeCell ref="A6:A7"/>
    <mergeCell ref="B6:B7"/>
    <mergeCell ref="C6:C7"/>
    <mergeCell ref="E6:E7"/>
    <mergeCell ref="I6:I7"/>
    <mergeCell ref="J6:J7"/>
    <mergeCell ref="K6:K7"/>
    <mergeCell ref="A27:A32"/>
    <mergeCell ref="B27:B32"/>
    <mergeCell ref="C33:C35"/>
    <mergeCell ref="A33:A35"/>
    <mergeCell ref="B33:B35"/>
    <mergeCell ref="E33:E35"/>
    <mergeCell ref="F33:F35"/>
    <mergeCell ref="C27:C32"/>
    <mergeCell ref="E27:E32"/>
    <mergeCell ref="F27:F32"/>
    <mergeCell ref="I33:I35"/>
    <mergeCell ref="J33:J35"/>
    <mergeCell ref="K33:K35"/>
    <mergeCell ref="L33:L35"/>
    <mergeCell ref="F8:F9"/>
    <mergeCell ref="F10:F11"/>
    <mergeCell ref="F12:F13"/>
    <mergeCell ref="F14:F15"/>
    <mergeCell ref="F16:F17"/>
    <mergeCell ref="F19:F20"/>
    <mergeCell ref="F21:F23"/>
    <mergeCell ref="H27:H32"/>
    <mergeCell ref="I27:I32"/>
    <mergeCell ref="J27:J32"/>
    <mergeCell ref="K27:K32"/>
    <mergeCell ref="L27:L32"/>
    <mergeCell ref="L14:L15"/>
    <mergeCell ref="K19:K20"/>
    <mergeCell ref="L19:L20"/>
    <mergeCell ref="J21:J23"/>
    <mergeCell ref="K21:K23"/>
    <mergeCell ref="L21:L23"/>
    <mergeCell ref="K16:K17"/>
    <mergeCell ref="L16:L17"/>
  </mergeCells>
  <conditionalFormatting sqref="K8 K14">
    <cfRule type="cellIs" dxfId="35" priority="105" stopIfTrue="1" operator="equal">
      <formula>"Bajo"</formula>
    </cfRule>
  </conditionalFormatting>
  <conditionalFormatting sqref="K8 K14">
    <cfRule type="cellIs" dxfId="34" priority="106" stopIfTrue="1" operator="equal">
      <formula>"Medio"</formula>
    </cfRule>
  </conditionalFormatting>
  <conditionalFormatting sqref="K8 K14">
    <cfRule type="cellIs" dxfId="33" priority="108" stopIfTrue="1" operator="equal">
      <formula>"Extremo"</formula>
    </cfRule>
  </conditionalFormatting>
  <conditionalFormatting sqref="K14">
    <cfRule type="cellIs" dxfId="32" priority="103" stopIfTrue="1" operator="equal">
      <formula>"Alto"</formula>
    </cfRule>
  </conditionalFormatting>
  <conditionalFormatting sqref="K18:K19">
    <cfRule type="cellIs" dxfId="31" priority="93" stopIfTrue="1" operator="equal">
      <formula>"Bajo"</formula>
    </cfRule>
  </conditionalFormatting>
  <conditionalFormatting sqref="K18:K19">
    <cfRule type="cellIs" dxfId="30" priority="94" stopIfTrue="1" operator="equal">
      <formula>"Medio"</formula>
    </cfRule>
  </conditionalFormatting>
  <conditionalFormatting sqref="K18:K19">
    <cfRule type="cellIs" dxfId="29" priority="95" stopIfTrue="1" operator="equal">
      <formula>"Alto"</formula>
    </cfRule>
  </conditionalFormatting>
  <conditionalFormatting sqref="K18:K19">
    <cfRule type="cellIs" dxfId="28" priority="96" stopIfTrue="1" operator="equal">
      <formula>"Extremo"</formula>
    </cfRule>
  </conditionalFormatting>
  <conditionalFormatting sqref="K21">
    <cfRule type="cellIs" dxfId="27" priority="89" stopIfTrue="1" operator="equal">
      <formula>"Bajo"</formula>
    </cfRule>
    <cfRule type="cellIs" dxfId="26" priority="90" stopIfTrue="1" operator="equal">
      <formula>"Medio"</formula>
    </cfRule>
    <cfRule type="cellIs" dxfId="25" priority="91" stopIfTrue="1" operator="equal">
      <formula>"Alto"</formula>
    </cfRule>
    <cfRule type="cellIs" dxfId="24" priority="92" stopIfTrue="1" operator="equal">
      <formula>"Extremo"</formula>
    </cfRule>
  </conditionalFormatting>
  <conditionalFormatting sqref="K6">
    <cfRule type="cellIs" dxfId="23" priority="73" stopIfTrue="1" operator="equal">
      <formula>"Bajo"</formula>
    </cfRule>
    <cfRule type="cellIs" dxfId="22" priority="74" stopIfTrue="1" operator="equal">
      <formula>"Medio"</formula>
    </cfRule>
    <cfRule type="cellIs" dxfId="21" priority="75" stopIfTrue="1" operator="equal">
      <formula>"Alto"</formula>
    </cfRule>
    <cfRule type="cellIs" dxfId="20" priority="76" stopIfTrue="1" operator="equal">
      <formula>"Extremo"</formula>
    </cfRule>
  </conditionalFormatting>
  <conditionalFormatting sqref="K10 K12">
    <cfRule type="cellIs" dxfId="19" priority="69" stopIfTrue="1" operator="equal">
      <formula>"Bajo"</formula>
    </cfRule>
  </conditionalFormatting>
  <conditionalFormatting sqref="K10 K12">
    <cfRule type="cellIs" dxfId="18" priority="70" stopIfTrue="1" operator="equal">
      <formula>"Medio"</formula>
    </cfRule>
  </conditionalFormatting>
  <conditionalFormatting sqref="K10 K12 K8">
    <cfRule type="cellIs" dxfId="17" priority="71" stopIfTrue="1" operator="equal">
      <formula>"Alto"</formula>
    </cfRule>
  </conditionalFormatting>
  <conditionalFormatting sqref="K10 K12">
    <cfRule type="cellIs" dxfId="16" priority="72" stopIfTrue="1" operator="equal">
      <formula>"Extremo"</formula>
    </cfRule>
  </conditionalFormatting>
  <conditionalFormatting sqref="K16">
    <cfRule type="cellIs" dxfId="15" priority="49" stopIfTrue="1" operator="equal">
      <formula>"Bajo"</formula>
    </cfRule>
  </conditionalFormatting>
  <conditionalFormatting sqref="K16">
    <cfRule type="cellIs" dxfId="14" priority="50" stopIfTrue="1" operator="equal">
      <formula>"Medio"</formula>
    </cfRule>
  </conditionalFormatting>
  <conditionalFormatting sqref="K16">
    <cfRule type="cellIs" dxfId="13" priority="51" stopIfTrue="1" operator="equal">
      <formula>"Alto"</formula>
    </cfRule>
  </conditionalFormatting>
  <conditionalFormatting sqref="K16">
    <cfRule type="cellIs" dxfId="12" priority="52" stopIfTrue="1" operator="equal">
      <formula>"Extremo"</formula>
    </cfRule>
  </conditionalFormatting>
  <conditionalFormatting sqref="K24">
    <cfRule type="cellIs" dxfId="11" priority="17" stopIfTrue="1" operator="equal">
      <formula>"Bajo"</formula>
    </cfRule>
  </conditionalFormatting>
  <conditionalFormatting sqref="K24">
    <cfRule type="cellIs" dxfId="10" priority="18" stopIfTrue="1" operator="equal">
      <formula>"Medio"</formula>
    </cfRule>
  </conditionalFormatting>
  <conditionalFormatting sqref="K24">
    <cfRule type="cellIs" dxfId="9" priority="19" stopIfTrue="1" operator="equal">
      <formula>"Alto"</formula>
    </cfRule>
  </conditionalFormatting>
  <conditionalFormatting sqref="K24">
    <cfRule type="cellIs" dxfId="8" priority="20" stopIfTrue="1" operator="equal">
      <formula>"Extremo"</formula>
    </cfRule>
  </conditionalFormatting>
  <conditionalFormatting sqref="K27">
    <cfRule type="cellIs" dxfId="7" priority="13" stopIfTrue="1" operator="equal">
      <formula>"Bajo"</formula>
    </cfRule>
  </conditionalFormatting>
  <conditionalFormatting sqref="K27">
    <cfRule type="cellIs" dxfId="6" priority="14" stopIfTrue="1" operator="equal">
      <formula>"Medio"</formula>
    </cfRule>
  </conditionalFormatting>
  <conditionalFormatting sqref="K27">
    <cfRule type="cellIs" dxfId="5" priority="15" stopIfTrue="1" operator="equal">
      <formula>"Alto"</formula>
    </cfRule>
  </conditionalFormatting>
  <conditionalFormatting sqref="K27">
    <cfRule type="cellIs" dxfId="4" priority="16" stopIfTrue="1" operator="equal">
      <formula>"Extremo"</formula>
    </cfRule>
  </conditionalFormatting>
  <conditionalFormatting sqref="K33">
    <cfRule type="cellIs" dxfId="3" priority="1" stopIfTrue="1" operator="equal">
      <formula>"Bajo"</formula>
    </cfRule>
  </conditionalFormatting>
  <conditionalFormatting sqref="K33">
    <cfRule type="cellIs" dxfId="2" priority="2" stopIfTrue="1" operator="equal">
      <formula>"Medio"</formula>
    </cfRule>
  </conditionalFormatting>
  <conditionalFormatting sqref="K33">
    <cfRule type="cellIs" dxfId="1" priority="3" stopIfTrue="1" operator="equal">
      <formula>"Alto"</formula>
    </cfRule>
  </conditionalFormatting>
  <conditionalFormatting sqref="K33">
    <cfRule type="cellIs" dxfId="0" priority="4" stopIfTrue="1" operator="equal">
      <formula>"Extremo"</formula>
    </cfRule>
  </conditionalFormatting>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749992370372631"/>
  </sheetPr>
  <dimension ref="A1:F111"/>
  <sheetViews>
    <sheetView topLeftCell="A12" workbookViewId="0">
      <selection activeCell="D27" sqref="D27"/>
    </sheetView>
  </sheetViews>
  <sheetFormatPr baseColWidth="10" defaultColWidth="11.44140625" defaultRowHeight="14.4"/>
  <cols>
    <col min="1" max="1" width="8.6640625" style="2" customWidth="1"/>
    <col min="2" max="2" width="20" style="11" customWidth="1"/>
    <col min="3" max="3" width="64.33203125" style="2" customWidth="1"/>
    <col min="4" max="4" width="20.5546875" style="11" customWidth="1"/>
    <col min="5" max="5" width="24" style="2" customWidth="1"/>
    <col min="6" max="6" width="83" style="2" customWidth="1"/>
    <col min="7" max="7" width="44" style="2" customWidth="1"/>
    <col min="8" max="8" width="11.44140625" style="2"/>
    <col min="9" max="9" width="11.44140625" style="2" customWidth="1"/>
    <col min="10" max="16384" width="11.44140625" style="2"/>
  </cols>
  <sheetData>
    <row r="1" spans="2:6">
      <c r="B1" s="223" t="s">
        <v>18</v>
      </c>
      <c r="C1" s="224"/>
      <c r="E1" s="223" t="s">
        <v>60</v>
      </c>
      <c r="F1" s="224"/>
    </row>
    <row r="2" spans="2:6">
      <c r="B2" s="12" t="s">
        <v>57</v>
      </c>
      <c r="C2" s="13"/>
      <c r="E2" s="14" t="s">
        <v>57</v>
      </c>
      <c r="F2" s="15"/>
    </row>
    <row r="3" spans="2:6" ht="28.8">
      <c r="B3" s="12" t="s">
        <v>20</v>
      </c>
      <c r="C3" s="15" t="s">
        <v>21</v>
      </c>
      <c r="E3" s="16" t="s">
        <v>71</v>
      </c>
      <c r="F3" s="17" t="s">
        <v>65</v>
      </c>
    </row>
    <row r="4" spans="2:6" ht="28.8">
      <c r="B4" s="16" t="s">
        <v>22</v>
      </c>
      <c r="C4" s="17" t="s">
        <v>31</v>
      </c>
      <c r="E4" s="16" t="s">
        <v>72</v>
      </c>
      <c r="F4" s="17" t="s">
        <v>64</v>
      </c>
    </row>
    <row r="5" spans="2:6" ht="28.8">
      <c r="B5" s="16" t="s">
        <v>23</v>
      </c>
      <c r="C5" s="18" t="s">
        <v>24</v>
      </c>
      <c r="E5" s="16" t="s">
        <v>73</v>
      </c>
      <c r="F5" s="17" t="s">
        <v>63</v>
      </c>
    </row>
    <row r="6" spans="2:6" ht="43.2">
      <c r="B6" s="16" t="s">
        <v>58</v>
      </c>
      <c r="C6" s="17" t="s">
        <v>32</v>
      </c>
      <c r="E6" s="16" t="s">
        <v>74</v>
      </c>
      <c r="F6" s="17" t="s">
        <v>62</v>
      </c>
    </row>
    <row r="7" spans="2:6" ht="28.8">
      <c r="B7" s="16" t="s">
        <v>25</v>
      </c>
      <c r="C7" s="17" t="s">
        <v>33</v>
      </c>
      <c r="E7" s="16" t="s">
        <v>75</v>
      </c>
      <c r="F7" s="17" t="s">
        <v>61</v>
      </c>
    </row>
    <row r="8" spans="2:6" ht="43.8" thickBot="1">
      <c r="B8" s="19" t="s">
        <v>26</v>
      </c>
      <c r="C8" s="20" t="s">
        <v>34</v>
      </c>
      <c r="E8" s="16" t="s">
        <v>76</v>
      </c>
      <c r="F8" s="17" t="s">
        <v>66</v>
      </c>
    </row>
    <row r="9" spans="2:6" ht="29.4" thickBot="1">
      <c r="E9" s="16" t="s">
        <v>67</v>
      </c>
      <c r="F9" s="17" t="s">
        <v>68</v>
      </c>
    </row>
    <row r="10" spans="2:6" ht="28.8">
      <c r="B10" s="223" t="s">
        <v>17</v>
      </c>
      <c r="C10" s="224"/>
      <c r="E10" s="16" t="s">
        <v>77</v>
      </c>
      <c r="F10" s="17" t="s">
        <v>69</v>
      </c>
    </row>
    <row r="11" spans="2:6" ht="58.2" thickBot="1">
      <c r="B11" s="21" t="s">
        <v>57</v>
      </c>
      <c r="C11" s="13"/>
      <c r="E11" s="19" t="s">
        <v>78</v>
      </c>
      <c r="F11" s="20" t="s">
        <v>70</v>
      </c>
    </row>
    <row r="12" spans="2:6" ht="28.8">
      <c r="B12" s="22" t="s">
        <v>27</v>
      </c>
      <c r="C12" s="17" t="s">
        <v>28</v>
      </c>
      <c r="E12" s="23"/>
      <c r="F12" s="23"/>
    </row>
    <row r="13" spans="2:6" ht="28.8">
      <c r="B13" s="16" t="s">
        <v>29</v>
      </c>
      <c r="C13" s="17" t="s">
        <v>30</v>
      </c>
      <c r="E13" s="55" t="s">
        <v>35</v>
      </c>
      <c r="F13" s="23"/>
    </row>
    <row r="14" spans="2:6" ht="28.8">
      <c r="B14" s="16" t="s">
        <v>35</v>
      </c>
      <c r="C14" s="17" t="s">
        <v>36</v>
      </c>
      <c r="E14" s="56" t="s">
        <v>239</v>
      </c>
      <c r="F14" s="23"/>
    </row>
    <row r="15" spans="2:6" ht="43.2">
      <c r="B15" s="16" t="s">
        <v>37</v>
      </c>
      <c r="C15" s="17" t="s">
        <v>38</v>
      </c>
      <c r="E15" s="56" t="s">
        <v>240</v>
      </c>
      <c r="F15" s="23"/>
    </row>
    <row r="16" spans="2:6" ht="28.8">
      <c r="B16" s="16" t="s">
        <v>39</v>
      </c>
      <c r="C16" s="17" t="s">
        <v>40</v>
      </c>
      <c r="E16" s="57" t="s">
        <v>241</v>
      </c>
    </row>
    <row r="17" spans="1:5" ht="29.4" thickBot="1">
      <c r="B17" s="19" t="s">
        <v>41</v>
      </c>
      <c r="C17" s="20" t="s">
        <v>42</v>
      </c>
      <c r="E17" s="57" t="s">
        <v>242</v>
      </c>
    </row>
    <row r="18" spans="1:5" ht="15" thickBot="1">
      <c r="E18" s="57" t="s">
        <v>243</v>
      </c>
    </row>
    <row r="19" spans="1:5">
      <c r="B19" s="223" t="s">
        <v>19</v>
      </c>
      <c r="C19" s="224"/>
      <c r="E19" s="57" t="s">
        <v>244</v>
      </c>
    </row>
    <row r="20" spans="1:5">
      <c r="B20" s="21" t="s">
        <v>57</v>
      </c>
      <c r="C20" s="13"/>
      <c r="E20" s="57" t="s">
        <v>245</v>
      </c>
    </row>
    <row r="21" spans="1:5">
      <c r="B21" s="22" t="s">
        <v>43</v>
      </c>
      <c r="C21" s="17" t="s">
        <v>44</v>
      </c>
      <c r="E21" s="57" t="s">
        <v>250</v>
      </c>
    </row>
    <row r="22" spans="1:5" ht="28.8">
      <c r="B22" s="16" t="s">
        <v>45</v>
      </c>
      <c r="C22" s="17" t="s">
        <v>46</v>
      </c>
      <c r="E22" s="57" t="s">
        <v>251</v>
      </c>
    </row>
    <row r="23" spans="1:5" ht="28.8">
      <c r="B23" s="16" t="s">
        <v>47</v>
      </c>
      <c r="C23" s="17" t="s">
        <v>48</v>
      </c>
      <c r="E23" s="57" t="s">
        <v>252</v>
      </c>
    </row>
    <row r="24" spans="1:5" ht="28.8">
      <c r="B24" s="16" t="s">
        <v>49</v>
      </c>
      <c r="C24" s="17" t="s">
        <v>50</v>
      </c>
      <c r="E24" s="57" t="s">
        <v>253</v>
      </c>
    </row>
    <row r="25" spans="1:5" ht="28.8">
      <c r="B25" s="16" t="s">
        <v>51</v>
      </c>
      <c r="C25" s="17" t="s">
        <v>52</v>
      </c>
      <c r="E25" s="57" t="s">
        <v>246</v>
      </c>
    </row>
    <row r="26" spans="1:5" ht="28.8">
      <c r="B26" s="24" t="s">
        <v>53</v>
      </c>
      <c r="C26" s="25" t="s">
        <v>54</v>
      </c>
      <c r="E26" s="57" t="s">
        <v>247</v>
      </c>
    </row>
    <row r="27" spans="1:5" ht="43.8" thickBot="1">
      <c r="B27" s="19" t="s">
        <v>55</v>
      </c>
      <c r="C27" s="20" t="s">
        <v>56</v>
      </c>
      <c r="E27" s="57" t="s">
        <v>248</v>
      </c>
    </row>
    <row r="28" spans="1:5">
      <c r="E28" s="57" t="s">
        <v>249</v>
      </c>
    </row>
    <row r="29" spans="1:5" ht="15" thickBot="1"/>
    <row r="30" spans="1:5">
      <c r="A30" s="225" t="s">
        <v>80</v>
      </c>
      <c r="B30" s="226"/>
      <c r="C30" s="226"/>
      <c r="D30" s="227"/>
    </row>
    <row r="31" spans="1:5">
      <c r="A31" s="26" t="s">
        <v>11</v>
      </c>
      <c r="B31" s="27" t="s">
        <v>81</v>
      </c>
      <c r="C31" s="28" t="s">
        <v>82</v>
      </c>
      <c r="D31" s="29" t="s">
        <v>9</v>
      </c>
    </row>
    <row r="32" spans="1:5">
      <c r="A32" s="30">
        <v>5</v>
      </c>
      <c r="B32" s="31" t="s">
        <v>10</v>
      </c>
      <c r="C32" s="32" t="s">
        <v>85</v>
      </c>
      <c r="D32" s="33" t="s">
        <v>79</v>
      </c>
    </row>
    <row r="33" spans="1:5" ht="28.8">
      <c r="A33" s="30">
        <v>4</v>
      </c>
      <c r="B33" s="31" t="s">
        <v>83</v>
      </c>
      <c r="C33" s="32" t="s">
        <v>86</v>
      </c>
      <c r="D33" s="33" t="s">
        <v>90</v>
      </c>
    </row>
    <row r="34" spans="1:5" ht="28.8">
      <c r="A34" s="30">
        <v>3</v>
      </c>
      <c r="B34" s="31" t="s">
        <v>2</v>
      </c>
      <c r="C34" s="32" t="s">
        <v>87</v>
      </c>
      <c r="D34" s="33" t="s">
        <v>91</v>
      </c>
    </row>
    <row r="35" spans="1:5" ht="28.8">
      <c r="A35" s="30">
        <v>2</v>
      </c>
      <c r="B35" s="31" t="s">
        <v>1</v>
      </c>
      <c r="C35" s="32" t="s">
        <v>88</v>
      </c>
      <c r="D35" s="33" t="s">
        <v>92</v>
      </c>
    </row>
    <row r="36" spans="1:5" ht="29.4" thickBot="1">
      <c r="A36" s="34">
        <v>1</v>
      </c>
      <c r="B36" s="35" t="s">
        <v>84</v>
      </c>
      <c r="C36" s="36" t="s">
        <v>89</v>
      </c>
      <c r="D36" s="37" t="s">
        <v>93</v>
      </c>
    </row>
    <row r="38" spans="1:5">
      <c r="A38" s="38">
        <v>1</v>
      </c>
      <c r="D38" s="228"/>
      <c r="E38" s="228"/>
    </row>
    <row r="39" spans="1:5">
      <c r="A39" s="38">
        <v>2</v>
      </c>
      <c r="D39" s="228"/>
      <c r="E39" s="228"/>
    </row>
    <row r="40" spans="1:5">
      <c r="A40" s="38">
        <v>3</v>
      </c>
    </row>
    <row r="41" spans="1:5">
      <c r="A41" s="38">
        <v>4</v>
      </c>
    </row>
    <row r="42" spans="1:5">
      <c r="A42" s="38">
        <v>5</v>
      </c>
    </row>
    <row r="43" spans="1:5">
      <c r="B43" s="2" t="s">
        <v>121</v>
      </c>
      <c r="D43" s="2"/>
    </row>
    <row r="44" spans="1:5">
      <c r="B44" s="2" t="s">
        <v>122</v>
      </c>
    </row>
    <row r="45" spans="1:5">
      <c r="B45" s="2" t="s">
        <v>123</v>
      </c>
    </row>
    <row r="47" spans="1:5">
      <c r="B47" s="23" t="s">
        <v>124</v>
      </c>
    </row>
    <row r="48" spans="1:5">
      <c r="B48" s="23" t="s">
        <v>94</v>
      </c>
    </row>
    <row r="49" spans="1:5">
      <c r="B49" s="23" t="s">
        <v>125</v>
      </c>
    </row>
    <row r="51" spans="1:5" ht="28.8">
      <c r="B51" s="11" t="s">
        <v>151</v>
      </c>
    </row>
    <row r="52" spans="1:5">
      <c r="B52" s="11" t="s">
        <v>152</v>
      </c>
    </row>
    <row r="54" spans="1:5" ht="15" thickBot="1"/>
    <row r="55" spans="1:5" ht="45" customHeight="1" thickBot="1">
      <c r="A55" s="218" t="s">
        <v>95</v>
      </c>
      <c r="B55" s="219"/>
      <c r="C55" s="39" t="s">
        <v>96</v>
      </c>
      <c r="D55" s="219" t="s">
        <v>97</v>
      </c>
      <c r="E55" s="220"/>
    </row>
    <row r="56" spans="1:5" ht="15" customHeight="1">
      <c r="A56" s="231" t="s">
        <v>114</v>
      </c>
      <c r="B56" s="221"/>
      <c r="C56" s="40" t="s">
        <v>98</v>
      </c>
      <c r="D56" s="221">
        <v>15</v>
      </c>
      <c r="E56" s="222"/>
    </row>
    <row r="57" spans="1:5" ht="15" thickBot="1">
      <c r="A57" s="232"/>
      <c r="B57" s="229"/>
      <c r="C57" s="41" t="s">
        <v>99</v>
      </c>
      <c r="D57" s="229">
        <v>0</v>
      </c>
      <c r="E57" s="230"/>
    </row>
    <row r="58" spans="1:5" ht="15" customHeight="1">
      <c r="A58" s="231" t="s">
        <v>115</v>
      </c>
      <c r="B58" s="221"/>
      <c r="C58" s="40" t="s">
        <v>100</v>
      </c>
      <c r="D58" s="221">
        <v>15</v>
      </c>
      <c r="E58" s="222"/>
    </row>
    <row r="59" spans="1:5" ht="15" thickBot="1">
      <c r="A59" s="232"/>
      <c r="B59" s="229"/>
      <c r="C59" s="41" t="s">
        <v>101</v>
      </c>
      <c r="D59" s="229">
        <v>0</v>
      </c>
      <c r="E59" s="230"/>
    </row>
    <row r="60" spans="1:5" ht="15" customHeight="1">
      <c r="A60" s="231" t="s">
        <v>116</v>
      </c>
      <c r="B60" s="221"/>
      <c r="C60" s="40" t="s">
        <v>102</v>
      </c>
      <c r="D60" s="221">
        <v>15</v>
      </c>
      <c r="E60" s="222"/>
    </row>
    <row r="61" spans="1:5" ht="15" thickBot="1">
      <c r="A61" s="232"/>
      <c r="B61" s="229"/>
      <c r="C61" s="41" t="s">
        <v>103</v>
      </c>
      <c r="D61" s="229">
        <v>0</v>
      </c>
      <c r="E61" s="230"/>
    </row>
    <row r="62" spans="1:5" ht="15" customHeight="1">
      <c r="A62" s="231" t="s">
        <v>117</v>
      </c>
      <c r="B62" s="221"/>
      <c r="C62" s="40" t="s">
        <v>104</v>
      </c>
      <c r="D62" s="221">
        <v>15</v>
      </c>
      <c r="E62" s="222"/>
    </row>
    <row r="63" spans="1:5">
      <c r="A63" s="235"/>
      <c r="B63" s="233"/>
      <c r="C63" s="42" t="s">
        <v>105</v>
      </c>
      <c r="D63" s="233">
        <v>10</v>
      </c>
      <c r="E63" s="234"/>
    </row>
    <row r="64" spans="1:5" ht="15" thickBot="1">
      <c r="A64" s="232"/>
      <c r="B64" s="229"/>
      <c r="C64" s="41" t="s">
        <v>106</v>
      </c>
      <c r="D64" s="229">
        <v>0</v>
      </c>
      <c r="E64" s="230"/>
    </row>
    <row r="65" spans="1:6" ht="15" customHeight="1">
      <c r="A65" s="231" t="s">
        <v>118</v>
      </c>
      <c r="B65" s="221"/>
      <c r="C65" s="40" t="s">
        <v>107</v>
      </c>
      <c r="D65" s="221">
        <v>15</v>
      </c>
      <c r="E65" s="222"/>
    </row>
    <row r="66" spans="1:6" ht="15" thickBot="1">
      <c r="A66" s="232"/>
      <c r="B66" s="229"/>
      <c r="C66" s="41" t="s">
        <v>108</v>
      </c>
      <c r="D66" s="229">
        <v>0</v>
      </c>
      <c r="E66" s="230"/>
    </row>
    <row r="67" spans="1:6" ht="15" customHeight="1">
      <c r="A67" s="231" t="s">
        <v>119</v>
      </c>
      <c r="B67" s="221"/>
      <c r="C67" s="40" t="s">
        <v>109</v>
      </c>
      <c r="D67" s="221">
        <v>15</v>
      </c>
      <c r="E67" s="222"/>
    </row>
    <row r="68" spans="1:6" ht="15" thickBot="1">
      <c r="A68" s="232"/>
      <c r="B68" s="229"/>
      <c r="C68" s="41" t="s">
        <v>110</v>
      </c>
      <c r="D68" s="229">
        <v>0</v>
      </c>
      <c r="E68" s="230"/>
    </row>
    <row r="69" spans="1:6" ht="15" customHeight="1">
      <c r="A69" s="231" t="s">
        <v>120</v>
      </c>
      <c r="B69" s="221"/>
      <c r="C69" s="40" t="s">
        <v>111</v>
      </c>
      <c r="D69" s="221">
        <v>10</v>
      </c>
      <c r="E69" s="222"/>
    </row>
    <row r="70" spans="1:6">
      <c r="A70" s="235"/>
      <c r="B70" s="233"/>
      <c r="C70" s="42" t="s">
        <v>112</v>
      </c>
      <c r="D70" s="233">
        <v>5</v>
      </c>
      <c r="E70" s="234"/>
    </row>
    <row r="71" spans="1:6" ht="15" thickBot="1">
      <c r="A71" s="232"/>
      <c r="B71" s="229"/>
      <c r="C71" s="41" t="s">
        <v>113</v>
      </c>
      <c r="D71" s="229">
        <v>0</v>
      </c>
      <c r="E71" s="230"/>
    </row>
    <row r="72" spans="1:6" ht="15" thickBot="1"/>
    <row r="73" spans="1:6" ht="15" thickBot="1">
      <c r="B73" s="236" t="s">
        <v>167</v>
      </c>
      <c r="C73" s="237"/>
      <c r="D73" s="43"/>
      <c r="F73" s="44" t="s">
        <v>168</v>
      </c>
    </row>
    <row r="74" spans="1:6" ht="15" thickBot="1">
      <c r="B74" s="45" t="s">
        <v>159</v>
      </c>
      <c r="C74" s="45" t="s">
        <v>59</v>
      </c>
      <c r="D74" s="43" t="s">
        <v>198</v>
      </c>
      <c r="F74" s="46" t="s">
        <v>169</v>
      </c>
    </row>
    <row r="75" spans="1:6">
      <c r="B75" s="47" t="s">
        <v>161</v>
      </c>
      <c r="C75" s="48" t="s">
        <v>199</v>
      </c>
      <c r="D75" s="49" t="s">
        <v>161</v>
      </c>
      <c r="F75" s="50" t="s">
        <v>170</v>
      </c>
    </row>
    <row r="76" spans="1:6">
      <c r="B76" s="51" t="s">
        <v>161</v>
      </c>
      <c r="C76" s="17" t="s">
        <v>200</v>
      </c>
      <c r="D76" s="49" t="s">
        <v>162</v>
      </c>
      <c r="F76" s="52" t="s">
        <v>171</v>
      </c>
    </row>
    <row r="77" spans="1:6">
      <c r="B77" s="51" t="s">
        <v>161</v>
      </c>
      <c r="C77" s="17" t="s">
        <v>201</v>
      </c>
      <c r="D77" s="49" t="s">
        <v>163</v>
      </c>
      <c r="F77" s="52" t="s">
        <v>172</v>
      </c>
    </row>
    <row r="78" spans="1:6" ht="28.8">
      <c r="B78" s="51" t="s">
        <v>161</v>
      </c>
      <c r="C78" s="17" t="s">
        <v>202</v>
      </c>
      <c r="D78" s="49" t="s">
        <v>164</v>
      </c>
      <c r="F78" s="52" t="s">
        <v>173</v>
      </c>
    </row>
    <row r="79" spans="1:6">
      <c r="B79" s="51" t="s">
        <v>161</v>
      </c>
      <c r="C79" s="17" t="s">
        <v>203</v>
      </c>
      <c r="D79" s="49" t="s">
        <v>165</v>
      </c>
      <c r="F79" s="52" t="s">
        <v>174</v>
      </c>
    </row>
    <row r="80" spans="1:6">
      <c r="B80" s="51" t="s">
        <v>161</v>
      </c>
      <c r="C80" s="17" t="s">
        <v>204</v>
      </c>
      <c r="D80" s="49" t="s">
        <v>234</v>
      </c>
      <c r="F80" s="52" t="s">
        <v>175</v>
      </c>
    </row>
    <row r="81" spans="2:6">
      <c r="B81" s="51" t="s">
        <v>161</v>
      </c>
      <c r="C81" s="17" t="s">
        <v>205</v>
      </c>
      <c r="D81" s="53"/>
      <c r="F81" s="52" t="s">
        <v>176</v>
      </c>
    </row>
    <row r="82" spans="2:6">
      <c r="B82" s="51" t="s">
        <v>162</v>
      </c>
      <c r="C82" s="17" t="s">
        <v>206</v>
      </c>
      <c r="D82" s="53"/>
      <c r="F82" s="52" t="s">
        <v>177</v>
      </c>
    </row>
    <row r="83" spans="2:6">
      <c r="B83" s="51" t="s">
        <v>162</v>
      </c>
      <c r="C83" s="17" t="s">
        <v>207</v>
      </c>
      <c r="D83" s="53"/>
      <c r="F83" s="52" t="s">
        <v>178</v>
      </c>
    </row>
    <row r="84" spans="2:6">
      <c r="B84" s="51" t="s">
        <v>162</v>
      </c>
      <c r="C84" s="17" t="s">
        <v>208</v>
      </c>
      <c r="D84" s="53"/>
      <c r="F84" s="52" t="s">
        <v>179</v>
      </c>
    </row>
    <row r="85" spans="2:6">
      <c r="B85" s="51" t="s">
        <v>162</v>
      </c>
      <c r="C85" s="17" t="s">
        <v>209</v>
      </c>
      <c r="D85" s="53"/>
      <c r="F85" s="52" t="s">
        <v>180</v>
      </c>
    </row>
    <row r="86" spans="2:6">
      <c r="B86" s="51" t="s">
        <v>162</v>
      </c>
      <c r="C86" s="17" t="s">
        <v>210</v>
      </c>
      <c r="D86" s="53"/>
      <c r="F86" s="52" t="s">
        <v>181</v>
      </c>
    </row>
    <row r="87" spans="2:6">
      <c r="B87" s="51" t="s">
        <v>162</v>
      </c>
      <c r="C87" s="17" t="s">
        <v>211</v>
      </c>
      <c r="D87" s="53"/>
      <c r="F87" s="52" t="s">
        <v>182</v>
      </c>
    </row>
    <row r="88" spans="2:6">
      <c r="B88" s="51" t="s">
        <v>162</v>
      </c>
      <c r="C88" s="17" t="s">
        <v>212</v>
      </c>
      <c r="D88" s="53"/>
      <c r="F88" s="52" t="s">
        <v>183</v>
      </c>
    </row>
    <row r="89" spans="2:6">
      <c r="B89" s="51" t="s">
        <v>162</v>
      </c>
      <c r="C89" s="17" t="s">
        <v>213</v>
      </c>
      <c r="D89" s="53"/>
      <c r="F89" s="52" t="s">
        <v>184</v>
      </c>
    </row>
    <row r="90" spans="2:6">
      <c r="B90" s="51" t="s">
        <v>162</v>
      </c>
      <c r="C90" s="17" t="s">
        <v>214</v>
      </c>
      <c r="D90" s="53"/>
      <c r="F90" s="52" t="s">
        <v>185</v>
      </c>
    </row>
    <row r="91" spans="2:6">
      <c r="B91" s="51" t="s">
        <v>162</v>
      </c>
      <c r="C91" s="17" t="s">
        <v>215</v>
      </c>
      <c r="D91" s="53"/>
      <c r="F91" s="52" t="s">
        <v>186</v>
      </c>
    </row>
    <row r="92" spans="2:6">
      <c r="B92" s="51" t="s">
        <v>163</v>
      </c>
      <c r="C92" s="17" t="s">
        <v>216</v>
      </c>
      <c r="D92" s="53"/>
      <c r="F92" s="52" t="s">
        <v>187</v>
      </c>
    </row>
    <row r="93" spans="2:6">
      <c r="B93" s="51" t="s">
        <v>163</v>
      </c>
      <c r="C93" s="17" t="s">
        <v>217</v>
      </c>
      <c r="D93" s="53"/>
      <c r="F93" s="52" t="s">
        <v>188</v>
      </c>
    </row>
    <row r="94" spans="2:6">
      <c r="B94" s="51" t="s">
        <v>163</v>
      </c>
      <c r="C94" s="17" t="s">
        <v>218</v>
      </c>
      <c r="D94" s="53"/>
      <c r="F94" s="52" t="s">
        <v>189</v>
      </c>
    </row>
    <row r="95" spans="2:6">
      <c r="B95" s="51" t="s">
        <v>163</v>
      </c>
      <c r="C95" s="17" t="s">
        <v>219</v>
      </c>
      <c r="D95" s="53"/>
      <c r="F95" s="52" t="s">
        <v>190</v>
      </c>
    </row>
    <row r="96" spans="2:6">
      <c r="B96" s="51" t="s">
        <v>163</v>
      </c>
      <c r="C96" s="17" t="s">
        <v>220</v>
      </c>
      <c r="D96" s="53"/>
      <c r="F96" s="52" t="s">
        <v>191</v>
      </c>
    </row>
    <row r="97" spans="2:6">
      <c r="B97" s="51" t="s">
        <v>164</v>
      </c>
      <c r="C97" s="17" t="s">
        <v>221</v>
      </c>
      <c r="D97" s="53"/>
      <c r="F97" s="52" t="s">
        <v>192</v>
      </c>
    </row>
    <row r="98" spans="2:6">
      <c r="B98" s="51" t="s">
        <v>164</v>
      </c>
      <c r="C98" s="17" t="s">
        <v>222</v>
      </c>
      <c r="D98" s="53"/>
      <c r="F98" s="52" t="s">
        <v>193</v>
      </c>
    </row>
    <row r="99" spans="2:6">
      <c r="B99" s="51" t="s">
        <v>164</v>
      </c>
      <c r="C99" s="17" t="s">
        <v>223</v>
      </c>
      <c r="D99" s="53"/>
      <c r="F99" s="52" t="s">
        <v>194</v>
      </c>
    </row>
    <row r="100" spans="2:6">
      <c r="B100" s="51" t="s">
        <v>164</v>
      </c>
      <c r="C100" s="17" t="s">
        <v>224</v>
      </c>
      <c r="D100" s="53"/>
      <c r="F100" s="52" t="s">
        <v>195</v>
      </c>
    </row>
    <row r="101" spans="2:6">
      <c r="B101" s="51" t="s">
        <v>164</v>
      </c>
      <c r="C101" s="17" t="s">
        <v>225</v>
      </c>
      <c r="D101" s="53"/>
      <c r="F101" s="50" t="s">
        <v>196</v>
      </c>
    </row>
    <row r="102" spans="2:6" ht="15" thickBot="1">
      <c r="B102" s="51" t="s">
        <v>165</v>
      </c>
      <c r="C102" s="17" t="s">
        <v>226</v>
      </c>
      <c r="D102" s="53"/>
      <c r="F102" s="54" t="s">
        <v>197</v>
      </c>
    </row>
    <row r="103" spans="2:6">
      <c r="B103" s="51" t="s">
        <v>165</v>
      </c>
      <c r="C103" s="17" t="s">
        <v>227</v>
      </c>
      <c r="D103" s="53"/>
    </row>
    <row r="104" spans="2:6">
      <c r="B104" s="51" t="s">
        <v>165</v>
      </c>
      <c r="C104" s="17" t="s">
        <v>228</v>
      </c>
      <c r="D104" s="53"/>
    </row>
    <row r="105" spans="2:6">
      <c r="B105" s="51" t="s">
        <v>165</v>
      </c>
      <c r="C105" s="17" t="s">
        <v>229</v>
      </c>
      <c r="D105" s="53"/>
    </row>
    <row r="106" spans="2:6">
      <c r="B106" s="51" t="s">
        <v>166</v>
      </c>
      <c r="C106" s="17" t="s">
        <v>236</v>
      </c>
      <c r="D106" s="53"/>
    </row>
    <row r="107" spans="2:6">
      <c r="B107" s="51" t="s">
        <v>166</v>
      </c>
      <c r="C107" s="17" t="s">
        <v>230</v>
      </c>
      <c r="D107" s="53"/>
    </row>
    <row r="108" spans="2:6" ht="28.8">
      <c r="B108" s="51" t="s">
        <v>166</v>
      </c>
      <c r="C108" s="17" t="s">
        <v>231</v>
      </c>
      <c r="D108" s="53"/>
    </row>
    <row r="109" spans="2:6">
      <c r="B109" s="51" t="s">
        <v>166</v>
      </c>
      <c r="C109" s="17" t="s">
        <v>232</v>
      </c>
      <c r="D109" s="53"/>
    </row>
    <row r="110" spans="2:6">
      <c r="B110" s="51" t="s">
        <v>166</v>
      </c>
      <c r="C110" s="17" t="s">
        <v>233</v>
      </c>
      <c r="D110" s="53"/>
    </row>
    <row r="111" spans="2:6" ht="15" thickBot="1">
      <c r="B111" s="3" t="s">
        <v>166</v>
      </c>
      <c r="C111" s="20" t="s">
        <v>235</v>
      </c>
      <c r="D111" s="53"/>
    </row>
  </sheetData>
  <mergeCells count="33">
    <mergeCell ref="B73:C73"/>
    <mergeCell ref="D69:E69"/>
    <mergeCell ref="D70:E70"/>
    <mergeCell ref="D71:E71"/>
    <mergeCell ref="A69:B71"/>
    <mergeCell ref="D66:E66"/>
    <mergeCell ref="D67:E67"/>
    <mergeCell ref="D68:E68"/>
    <mergeCell ref="A65:B66"/>
    <mergeCell ref="A67:B68"/>
    <mergeCell ref="D63:E63"/>
    <mergeCell ref="D64:E64"/>
    <mergeCell ref="D65:E65"/>
    <mergeCell ref="A62:B64"/>
    <mergeCell ref="D60:E60"/>
    <mergeCell ref="D61:E61"/>
    <mergeCell ref="D62:E62"/>
    <mergeCell ref="A60:B61"/>
    <mergeCell ref="D57:E57"/>
    <mergeCell ref="D58:E58"/>
    <mergeCell ref="D59:E59"/>
    <mergeCell ref="A56:B57"/>
    <mergeCell ref="A58:B59"/>
    <mergeCell ref="A55:B55"/>
    <mergeCell ref="D55:E55"/>
    <mergeCell ref="D56:E56"/>
    <mergeCell ref="B1:C1"/>
    <mergeCell ref="B10:C10"/>
    <mergeCell ref="B19:C19"/>
    <mergeCell ref="E1:F1"/>
    <mergeCell ref="A30:D30"/>
    <mergeCell ref="D38:E38"/>
    <mergeCell ref="D39:E39"/>
  </mergeCells>
  <pageMargins left="0.70866141732283472" right="0.70866141732283472" top="0.74803149606299213" bottom="0.74803149606299213" header="0.31496062992125984" footer="0.31496062992125984"/>
  <pageSetup orientation="portrait" r:id="rId1"/>
  <headerFooter>
    <oddFooter>&amp;L&amp;"Arial Narrow,Normal"Código: G1-S3-FO-08
Versión: 04&amp;C&amp;"Arial Narrow,Normal"Vigencia: 17/10/2019&amp;R&amp;"Arial Narrow,Normal"Página  10 de 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vt:i4>
      </vt:variant>
    </vt:vector>
  </HeadingPairs>
  <TitlesOfParts>
    <vt:vector size="13" baseType="lpstr">
      <vt:lpstr>Matriz_ajustada</vt:lpstr>
      <vt:lpstr>Corrupción</vt:lpstr>
      <vt:lpstr>Gestión</vt:lpstr>
      <vt:lpstr>Seguridad Digital</vt:lpstr>
      <vt:lpstr>Listas y conceptos</vt:lpstr>
      <vt:lpstr>Amenazas</vt:lpstr>
      <vt:lpstr>Hardware</vt:lpstr>
      <vt:lpstr>Lugar</vt:lpstr>
      <vt:lpstr>Organizacion</vt:lpstr>
      <vt:lpstr>Personal</vt:lpstr>
      <vt:lpstr>Red</vt:lpstr>
      <vt:lpstr>Software</vt:lpstr>
      <vt:lpstr>Tipos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Alexandra Agudelo Carvajal</dc:creator>
  <cp:lastModifiedBy>Paula Olaya</cp:lastModifiedBy>
  <cp:lastPrinted>2020-01-31T17:42:17Z</cp:lastPrinted>
  <dcterms:created xsi:type="dcterms:W3CDTF">2019-05-24T15:19:38Z</dcterms:created>
  <dcterms:modified xsi:type="dcterms:W3CDTF">2020-07-07T01:47:19Z</dcterms:modified>
</cp:coreProperties>
</file>