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92.168.70.20\Juan Vanegas\Documents\31 MATRIZ PLAN ACCION 2017\3 trimestre\"/>
    </mc:Choice>
  </mc:AlternateContent>
  <bookViews>
    <workbookView xWindow="0" yWindow="0" windowWidth="28800" windowHeight="12375" tabRatio="847" firstSheet="2" activeTab="2"/>
  </bookViews>
  <sheets>
    <sheet name="1,1. Pautas diligenciamiento" sheetId="2" state="hidden" r:id="rId1"/>
    <sheet name="2.1 Pautas diligenciamiento " sheetId="6" state="hidden" r:id="rId2"/>
    <sheet name="3. Plan de Acción" sheetId="8" r:id="rId3"/>
    <sheet name="3.1 Pautas diligenciamiento" sheetId="9" state="hidden" r:id="rId4"/>
    <sheet name="Listas desplegables" sheetId="11" state="hidden" r:id="rId5"/>
  </sheets>
  <definedNames>
    <definedName name="_xlnm._FilterDatabase" localSheetId="2" hidden="1">'3. Plan de Acción'!$A$9:$X$38</definedName>
    <definedName name="_xlnm.Print_Area" localSheetId="2">'3. Plan de Acción'!$A$1:$X$40</definedName>
    <definedName name="_xlnm.Print_Titles" localSheetId="2">'3. Plan de Acción'!$1:$8</definedName>
  </definedNames>
  <calcPr calcId="152511"/>
</workbook>
</file>

<file path=xl/calcChain.xml><?xml version="1.0" encoding="utf-8"?>
<calcChain xmlns="http://schemas.openxmlformats.org/spreadsheetml/2006/main">
  <c r="T39" i="8" l="1"/>
  <c r="S39" i="8"/>
  <c r="R39" i="8"/>
  <c r="Q39" i="8"/>
  <c r="P39" i="8"/>
  <c r="O39" i="8"/>
  <c r="N39" i="8"/>
  <c r="M39" i="8"/>
  <c r="V38" i="8"/>
  <c r="U38" i="8"/>
  <c r="V37" i="8"/>
  <c r="V36" i="8"/>
  <c r="U36" i="8"/>
  <c r="V35" i="8"/>
  <c r="U35" i="8"/>
  <c r="V34" i="8"/>
  <c r="U34" i="8"/>
  <c r="V33" i="8"/>
  <c r="U33" i="8"/>
  <c r="V32" i="8"/>
  <c r="U32" i="8"/>
  <c r="V31" i="8"/>
  <c r="U31" i="8"/>
  <c r="V30" i="8"/>
  <c r="U30" i="8"/>
  <c r="V29" i="8"/>
  <c r="U29" i="8"/>
  <c r="V28" i="8"/>
  <c r="U28" i="8"/>
  <c r="V27" i="8"/>
  <c r="U27" i="8"/>
  <c r="V26" i="8"/>
  <c r="U26" i="8"/>
  <c r="V25" i="8"/>
  <c r="U25" i="8"/>
  <c r="V24" i="8"/>
  <c r="U24" i="8"/>
  <c r="V23" i="8"/>
  <c r="U23" i="8"/>
  <c r="V22" i="8"/>
  <c r="U22" i="8"/>
  <c r="V21" i="8"/>
  <c r="U21" i="8"/>
  <c r="V20" i="8"/>
  <c r="U20" i="8"/>
  <c r="V19" i="8"/>
  <c r="U19" i="8"/>
  <c r="V18" i="8"/>
  <c r="U18" i="8"/>
  <c r="V17" i="8"/>
  <c r="U17" i="8"/>
  <c r="V16" i="8"/>
  <c r="U16" i="8"/>
  <c r="V15" i="8"/>
  <c r="U15" i="8"/>
  <c r="V14" i="8"/>
  <c r="U14" i="8"/>
  <c r="V13" i="8"/>
  <c r="U13" i="8"/>
  <c r="V12" i="8"/>
  <c r="U12" i="8"/>
  <c r="V11" i="8"/>
  <c r="U11" i="8"/>
  <c r="V10" i="8"/>
  <c r="U10" i="8"/>
  <c r="V9" i="8"/>
  <c r="U9" i="8"/>
  <c r="U39" i="8" l="1"/>
  <c r="V39" i="8"/>
</calcChain>
</file>

<file path=xl/sharedStrings.xml><?xml version="1.0" encoding="utf-8"?>
<sst xmlns="http://schemas.openxmlformats.org/spreadsheetml/2006/main" count="785" uniqueCount="442">
  <si>
    <t>JEFE OFICINA ASESORA DE PLANEACIÓN Y DESARROLLO</t>
  </si>
  <si>
    <t>PLAN ESTRATÉGICO</t>
  </si>
  <si>
    <t>PERÍODO:</t>
  </si>
  <si>
    <t>DEPENDENCIA:</t>
  </si>
  <si>
    <t>INDICADOR:</t>
  </si>
  <si>
    <t>META:</t>
  </si>
  <si>
    <t>POLÍTICA DE DESARROLLO ADMINISTRATIVO:</t>
  </si>
  <si>
    <t>ESTRATEGIA:</t>
  </si>
  <si>
    <t>OBJETIVO PLAN ESTRATÉGICO:</t>
  </si>
  <si>
    <t>Dependencia responsable de desarrollar la estrategia planteada</t>
  </si>
  <si>
    <t>Definir el indicador que permita mostrar en forma cuantitativa el resultado de la meta planteada.</t>
  </si>
  <si>
    <t>Describir la estrategia a utilizar para cumplir el Objetivo Estratégico y obtener un resultado, en un período determinado</t>
  </si>
  <si>
    <t>1.</t>
  </si>
  <si>
    <t>2.</t>
  </si>
  <si>
    <t>3.</t>
  </si>
  <si>
    <t>FIRMAS</t>
  </si>
  <si>
    <t>DIRECTOR (A) GENERAL</t>
  </si>
  <si>
    <t>Nombre y firma del (a) Jefe de la Oficina Asesora de Planeación y Desarrollo de la Unidad</t>
  </si>
  <si>
    <t>Nombre y firma del (a) Director(a) General de la Unidad</t>
  </si>
  <si>
    <t>NOMBRE</t>
  </si>
  <si>
    <t>PROCESO</t>
  </si>
  <si>
    <r>
      <rPr>
        <b/>
        <sz val="7"/>
        <color theme="0"/>
        <rFont val="Arial Narrow"/>
        <family val="2"/>
      </rPr>
      <t>4.</t>
    </r>
    <r>
      <rPr>
        <b/>
        <sz val="9"/>
        <color theme="0"/>
        <rFont val="Arial Narrow"/>
        <family val="2"/>
      </rPr>
      <t xml:space="preserve"> POLÍTICA DE DESARROLLO ADMINISTRATIVO</t>
    </r>
  </si>
  <si>
    <r>
      <rPr>
        <b/>
        <sz val="7"/>
        <color theme="0"/>
        <rFont val="Arial Narrow"/>
        <family val="2"/>
      </rPr>
      <t>6.</t>
    </r>
    <r>
      <rPr>
        <b/>
        <sz val="9"/>
        <color theme="0"/>
        <rFont val="Arial Narrow"/>
        <family val="2"/>
      </rPr>
      <t xml:space="preserve"> ESTRATEGIA</t>
    </r>
  </si>
  <si>
    <t>5. OBJETIVO ESTRATEGICO</t>
  </si>
  <si>
    <t>POLITICAS DE DESARROLLO ADMINISTRATIVO</t>
  </si>
  <si>
    <t>DEPENDENCIAS DE LA ENTIDAD</t>
  </si>
  <si>
    <t>PAUTAS DILIGENCIAMIENTO</t>
  </si>
  <si>
    <t>PLAN INDICATIVO</t>
  </si>
  <si>
    <t>Vigencias en las que se desarrollará el Plan Estratégico</t>
  </si>
  <si>
    <t>PERÍODO DE SEGUIMIENTO:</t>
  </si>
  <si>
    <t>Nombre con que se identifica el Objetivo Estratégico en la Plataforma Estratégica</t>
  </si>
  <si>
    <t>Enunciar la Política de Desarrollo Administrativo, que se cumplirá desarrollando la Estrategia planteada</t>
  </si>
  <si>
    <t>AVANCE</t>
  </si>
  <si>
    <t xml:space="preserve">Porcentaje de avance del indicador </t>
  </si>
  <si>
    <t>Vigencias en las que se desarrollará el Plan Indicativo</t>
  </si>
  <si>
    <t>PLAN DE ACCIÓN</t>
  </si>
  <si>
    <t>2. ETAPA:</t>
  </si>
  <si>
    <t>FECHA INICIAL</t>
  </si>
  <si>
    <t>FECHA FINAL</t>
  </si>
  <si>
    <t>DEPENDENCIA</t>
  </si>
  <si>
    <t>RESPONSABLE</t>
  </si>
  <si>
    <t>DESCRIPCIÓN</t>
  </si>
  <si>
    <t>RESULTADO ESPERADO</t>
  </si>
  <si>
    <t>PRIMER TRIMESTRE</t>
  </si>
  <si>
    <t>SEGUNDO TRIMESTRE</t>
  </si>
  <si>
    <t>TERCER TRIMESTRE</t>
  </si>
  <si>
    <t>CUARTO TRIMESTRE</t>
  </si>
  <si>
    <t>% ACUMULADO</t>
  </si>
  <si>
    <t>AMPLIACIÓN DE LA AUTOEVALUACIÓN</t>
  </si>
  <si>
    <t>PR</t>
  </si>
  <si>
    <t>EJ</t>
  </si>
  <si>
    <t>Eficiencia Administrativa</t>
  </si>
  <si>
    <t>Dirección Administrativa y Financiera</t>
  </si>
  <si>
    <t>Gestión Misional y de Gobierno</t>
  </si>
  <si>
    <t>Transparencia Participación y Servicio al Ciudadano</t>
  </si>
  <si>
    <t>Gestión del Talento Humano</t>
  </si>
  <si>
    <t>Gestión Financiera</t>
  </si>
  <si>
    <t>OBJETIVOS ESTRATÉGICOS</t>
  </si>
  <si>
    <t>PROCESOS INSTITUCIONALES</t>
  </si>
  <si>
    <t>Gestión Contractual</t>
  </si>
  <si>
    <t>Gestión Administrativa y Financiera</t>
  </si>
  <si>
    <t>Gestión Jurídica</t>
  </si>
  <si>
    <t>Dirección General</t>
  </si>
  <si>
    <t>Oficina Asesora de Planeación y Desarrollo</t>
  </si>
  <si>
    <t>Oficina Asesora Jurídica</t>
  </si>
  <si>
    <t>Oficina de Tecnología</t>
  </si>
  <si>
    <t>Oficina de Control Interno</t>
  </si>
  <si>
    <t>Dirección de Infraestructura</t>
  </si>
  <si>
    <t>Subdirección de Construcción y Conservación</t>
  </si>
  <si>
    <t>Subdirección de Seguimiento a la Infraestructura</t>
  </si>
  <si>
    <t>Dirección de Logística</t>
  </si>
  <si>
    <t>Subdirección de Suministro de Servicios</t>
  </si>
  <si>
    <t>Subdirección de Suministro de Bienes</t>
  </si>
  <si>
    <t>Dirección de Gestión Contractual</t>
  </si>
  <si>
    <t>Subdirección Administrativa</t>
  </si>
  <si>
    <t>Subdirección Financiera</t>
  </si>
  <si>
    <t>Subdirección de Atención a Establecimientos de Reclusión</t>
  </si>
  <si>
    <t>Dependencias de la Entidad</t>
  </si>
  <si>
    <t>Dirección General y Oficina Asesora de Planeación y Desarrollo</t>
  </si>
  <si>
    <t>Dirección General y Dirección Administrativa y Financiera</t>
  </si>
  <si>
    <t>Director General</t>
  </si>
  <si>
    <t>Director de Infraestructura</t>
  </si>
  <si>
    <t>Subdirector de Construcción y Conservación</t>
  </si>
  <si>
    <t>Subdirector de Seguimiento a la Infraestructura</t>
  </si>
  <si>
    <t>Subdirector de Suministro de Servicios</t>
  </si>
  <si>
    <t>Subdirector de Suministro de Bienes</t>
  </si>
  <si>
    <t>Director de Gestión Contractual</t>
  </si>
  <si>
    <t>Director Administrativo y Financiero</t>
  </si>
  <si>
    <t>Subdirector Administrativo</t>
  </si>
  <si>
    <t>Subdirector Financiero</t>
  </si>
  <si>
    <t>Vigencia específica para la cual se lleva a cabo el seguimienjto al Plan Indicativo. (Año).</t>
  </si>
  <si>
    <t>META AÑO 1</t>
  </si>
  <si>
    <t>INDICADOR META AÑO 1</t>
  </si>
  <si>
    <t>META AÑO 2</t>
  </si>
  <si>
    <t>INDICADOR META AÑO 2</t>
  </si>
  <si>
    <t>META AÑO 3</t>
  </si>
  <si>
    <t>INDICADOR META AÑO 3</t>
  </si>
  <si>
    <t>META AÑO 4</t>
  </si>
  <si>
    <t>INDICADOR META AÑO 4</t>
  </si>
  <si>
    <t>Especifricar la meta para el año 1</t>
  </si>
  <si>
    <t>Definir el indicador que permita mostrar el resultado de la meta planteada para el año 1</t>
  </si>
  <si>
    <t>Especifricar la meta para el año 2</t>
  </si>
  <si>
    <t>Definir el indicador que permita mostrar el resultado de la meta planteada para el año 2</t>
  </si>
  <si>
    <t>Especifricar la meta para el año 3</t>
  </si>
  <si>
    <t>Definir el indicador que permita mostrar el resultado de la meta planteada para el año 3</t>
  </si>
  <si>
    <t>Especifricar la meta para el año 4</t>
  </si>
  <si>
    <t>Definir el indicador que permita mostrar el resultado de la meta planteada para el año 4</t>
  </si>
  <si>
    <t>Porcentaje de avance del indicador para la vigencia del plan indicativo</t>
  </si>
  <si>
    <t>3. PERÍODO SEGUIMIENTO</t>
  </si>
  <si>
    <t>PERÍODO DE SEGUIMIENTO</t>
  </si>
  <si>
    <t>Período específico en la cual se lleva a cabo el seguimiento al Plan Estratégico. (Año).</t>
  </si>
  <si>
    <t>Describir la estrategia a utilizar para cumplir el Objetivo Estratégico y obtener un resultado, en el período determinado</t>
  </si>
  <si>
    <t>RESPONSABLES</t>
  </si>
  <si>
    <t>Jefe de Oficina</t>
  </si>
  <si>
    <t>Subdirección de Suministro de Servicios - Funcionario Asignado</t>
  </si>
  <si>
    <t>Dirección de Gestión Contractual - Funcionario Asignado</t>
  </si>
  <si>
    <t>Dirección General - Comunicaciones</t>
  </si>
  <si>
    <t>Director Logístico</t>
  </si>
  <si>
    <t>Subdirección de Suministro de Bienes - Funcionario Asignado</t>
  </si>
  <si>
    <t>Dependencias con recursos asignados</t>
  </si>
  <si>
    <t>Dirección General - Funcionario Asignado</t>
  </si>
  <si>
    <t>INDICADOR OBJETIVO</t>
  </si>
  <si>
    <t>Gestión de la Infraestructura</t>
  </si>
  <si>
    <t>Subdirector Administrativo- Funcionario Asignado</t>
  </si>
  <si>
    <t>Subdirector Financiero  - Funcionario Asignado</t>
  </si>
  <si>
    <t>Subdirección  Atención a Establecimientos de Reclusión - Funcionario Asignado.</t>
  </si>
  <si>
    <t>Fortalecer el suministro de bienes y servicios para el Sistema Penitenciario y Carcelario</t>
  </si>
  <si>
    <t xml:space="preserve">7. META  
</t>
  </si>
  <si>
    <t>8. ACTIVIDAD</t>
  </si>
  <si>
    <t xml:space="preserve">9. TIEMPO PROGRAMADO </t>
  </si>
  <si>
    <t>10. PROCESO</t>
  </si>
  <si>
    <t>11. INDICADOR</t>
  </si>
  <si>
    <t xml:space="preserve">12. AUTOEVALUACIÓN </t>
  </si>
  <si>
    <t>PERÍODO DE AVANCE:</t>
  </si>
  <si>
    <t>Definir el indicador que permita mostrar el avance en el cumpmimiento de las metas vinculadas al objetivo estratégico</t>
  </si>
  <si>
    <t>9.1</t>
  </si>
  <si>
    <t>9.2</t>
  </si>
  <si>
    <t>OBJETIVO ESTRATÉGICO:</t>
  </si>
  <si>
    <t>17.2</t>
  </si>
  <si>
    <t>Proceso Institucional al que corresponde la aplicar la estratategia</t>
  </si>
  <si>
    <t>VIGENCIA</t>
  </si>
  <si>
    <t>Período en el cual se realiza el proceso de seguimiento al Plan de Acción.</t>
  </si>
  <si>
    <t>ETAPA</t>
  </si>
  <si>
    <t>Etapa de formulación, seguimiento o evaluación</t>
  </si>
  <si>
    <t>ACTIVIDAD</t>
  </si>
  <si>
    <t>TIEMPO PROGRAMADO</t>
  </si>
  <si>
    <t>AUTOEVALUACIÓN</t>
  </si>
  <si>
    <t>SEGUIMIENTO OAPLA</t>
  </si>
  <si>
    <t>Año en el que se desarrollará el Plan de Acción</t>
  </si>
  <si>
    <t xml:space="preserve">Enunciar la Política de Desarrollo Administrativo a la que corresponden las metas y actividades </t>
  </si>
  <si>
    <t>Nombre del Objetivo Estratégico que se pretende alcanzar con el cumplimento de las metas planteadas para la vigencia</t>
  </si>
  <si>
    <t>Estrategia que se define aplicar para alcanzar el objetivo estratégico</t>
  </si>
  <si>
    <t>Meta a través de la cual se define se aplicará la estrategia</t>
  </si>
  <si>
    <t>Acción a través de la cual se define se cumplirá la meta</t>
  </si>
  <si>
    <t>Período de la vigencia en el cual se define inicia y concluye el desarrollo de la actividad</t>
  </si>
  <si>
    <t>Proceso institucional al cual corresponden las actividades a realizar</t>
  </si>
  <si>
    <t xml:space="preserve">Avance en el indicador que para cada período reporta la dependencia responsable de desarrollar la actividad, el cual debe estar soportado por evidencias. </t>
  </si>
  <si>
    <t>13.AMPLIACIÓN DE LA AUTOEVALUACIÓN</t>
  </si>
  <si>
    <t>Comentario realizado por la Oficina Asesora de Planeación y Desarrollo sobre la autoevaluación realizada por la dependencia responsable del desarrollo de la actividad.</t>
  </si>
  <si>
    <t>Comentario realizados por la dependencia responsable de adelantar las actividades, que complementa el reporte de avance del indicador para el período</t>
  </si>
  <si>
    <t>JEFE OFICINA DE PLANEACIÓN Y DESARROLLO</t>
  </si>
  <si>
    <t xml:space="preserve">DIRECTORA GENERAL </t>
  </si>
  <si>
    <t>14. SEGUIMIENTO OAPLA</t>
  </si>
  <si>
    <t>Gestión Estratégica Organizacional</t>
  </si>
  <si>
    <t>Gestión Interinstitucional</t>
  </si>
  <si>
    <t>Gestión de la Comunicación Institucional</t>
  </si>
  <si>
    <t>Gestión de las Tecnologías de la Información</t>
  </si>
  <si>
    <t>Evaluación de la Gestión Institucional</t>
  </si>
  <si>
    <t>Estratégico</t>
  </si>
  <si>
    <t>Misional</t>
  </si>
  <si>
    <t>Apoyo</t>
  </si>
  <si>
    <t>Evaluación</t>
  </si>
  <si>
    <t>Investigación y Aprendizaje para la Gestión Penitenciaria</t>
  </si>
  <si>
    <t>Gestión de Suministro de Bienes y Prestación de Servicios</t>
  </si>
  <si>
    <t>Entregar 1,500 cupos penitenciarios y carcelarios al INPEC</t>
  </si>
  <si>
    <t>Desarrollar las actividades del proyecto de inversión de Estudios e Investigaciones sobre el Sistema Penitenciario y Carcelario, propuestas para la vigencia.</t>
  </si>
  <si>
    <t>Desarrollar Programa de Auditorías para la Vigencia</t>
  </si>
  <si>
    <t>Desarrollar los programas de bienestar y capacitación para la vigencia</t>
  </si>
  <si>
    <t>Adelantar sensibilización para la operacionalización del SIGI al 65%  de los funcionarios de la entidad.</t>
  </si>
  <si>
    <t>Realizar 2 auditorías para evaluar el SIGI</t>
  </si>
  <si>
    <t>Dotar 13 ERON con Salas para Audiencias Virtuales</t>
  </si>
  <si>
    <t>Evaluar el Plan Estratégico de Comunicaciones de la Entidad e implementar los ajustes.</t>
  </si>
  <si>
    <t>Realizar el mantenimiento de la herramienta</t>
  </si>
  <si>
    <t>Ampliar, mejorar y conservar la infraestructura del Sistema Penitenciario y Carcelario</t>
  </si>
  <si>
    <t>Fortalecer la planta de personal de la entidad</t>
  </si>
  <si>
    <t xml:space="preserve">Mantener y mejorar el Sistema Integrado de Gestión Institucional - SIGI - </t>
  </si>
  <si>
    <t>Implementar los controles que aseguren la confiabilidad, integridad y disponibilidad de la información institucional</t>
  </si>
  <si>
    <t xml:space="preserve">Promover la búsqueda de recursos financieros y no financieros a través de gestión interinstitucional </t>
  </si>
  <si>
    <t>ACTIVIDADES</t>
  </si>
  <si>
    <t>Generar cupos penitenciarios y carcelarios para la población privada de la libertad</t>
  </si>
  <si>
    <t>Realizar mantenimiento a la infraestructura penitenciaria y carcelaria</t>
  </si>
  <si>
    <t>Dotar con elementos tecnológicos al Sistema Penitenciario y Carcelario</t>
  </si>
  <si>
    <t>Realizar el seguimiento a la contratación del servicio de alimentación</t>
  </si>
  <si>
    <t>Implementar el Programa de Talento Humano</t>
  </si>
  <si>
    <t>Modernizar la planta de personal de la entidad</t>
  </si>
  <si>
    <t>Realizar campañas de sensibilización y motivación para la apropiación del SIGI</t>
  </si>
  <si>
    <t>Evaluar el Sistema Integrado de Gestión Institucional - SIGI</t>
  </si>
  <si>
    <t>Dar continuidad a la documentación e implementación del proceso de Gestión Contractual</t>
  </si>
  <si>
    <t xml:space="preserve">Posicionar la imagen y la gestión de la Unidad en el entorno institucional y nacional </t>
  </si>
  <si>
    <t xml:space="preserve"> ESTRATEGIAS</t>
  </si>
  <si>
    <t>Proveer bienes y servicios para contribuir al mejoramiento de las condiciones de habitabilidad y bienestar de la población privada de la libertad</t>
  </si>
  <si>
    <t>Fortalecer el proceso de investigación y generación de conocimiento para el mejoramiento del Sistema Penitenciario y Carcelario</t>
  </si>
  <si>
    <t>Generar confianza y reconocimiento por parte de los diferentes grupos de interés para asegurar el posicionamiento de la Entidad</t>
  </si>
  <si>
    <t>Vincular de manera activa a organizaciones nacionales e internacionales a través de gestión interinstitucional, con el fin de proporcionar recursos para el mejoramiento del Sistema Penitenciario y Carcelario</t>
  </si>
  <si>
    <t>Suministrar el servicio de vigilancia electrónica a los internos beneficiarios según la ley</t>
  </si>
  <si>
    <t>Realizar la supervisión al contrato con la entidad fiduciaria para la administración de los recursos del Fondo Nacional de Salud para la Población Privada de la Libertad</t>
  </si>
  <si>
    <t xml:space="preserve">Implementar el software degestión contractual </t>
  </si>
  <si>
    <t xml:space="preserve">Impulsar la estructuración de proyectos de infraestructura penitenciaria y carcelaria con vinculación de capital privado </t>
  </si>
  <si>
    <t>INDICADORES</t>
  </si>
  <si>
    <t>N° de ERON con intervenciones en mantenimiento iniciadas durante la vigencia / N° de ERON proyectados para intervención en la vigencia</t>
  </si>
  <si>
    <t>N° de MCU en la Sede Central / N° de MCU proyectadas para la vigencia</t>
  </si>
  <si>
    <t>N° de ERON con equipos para la detección de elementos prohibidos / N° de ERON con equipos para la detección de elementos prohibidos, proyectados para la vigencia</t>
  </si>
  <si>
    <t>Informes de supervisión al contrato con la entidad fiduciaria para la administración de los recursos del Fondo Nacional de Salud para la Población Privada de la Libertad</t>
  </si>
  <si>
    <t>Informes de supervisión permanente de contratos de suministro de alimentación, para el 70% /mes, de la población privada de la libertad en ERON</t>
  </si>
  <si>
    <t>Proyecto de inversión de Estudios e Investigaciones sobre el Sistema Penitenciario y Carcelario reformulado</t>
  </si>
  <si>
    <t>% Cumplimiento programa de auditorías para la vigencia</t>
  </si>
  <si>
    <t>Cronograma GEL para la vigencia desarrollado</t>
  </si>
  <si>
    <t>Programas de bienestar y capacitación para la vigencia desarrollados</t>
  </si>
  <si>
    <t>Estudio actualizado, presentado ante el Ministerio de Justicia y del Derecho</t>
  </si>
  <si>
    <t>N° Funcionarios sensibilizados / N° de Funcionarios de la Unidad</t>
  </si>
  <si>
    <t>N° Auditores formados en SGC / N° de auditores proyectados para la vigencia</t>
  </si>
  <si>
    <t>Software de Gestión Contractual Implementado</t>
  </si>
  <si>
    <t xml:space="preserve">N° de procesos con estándares implementados / N° de procesos programados para la vigencia
</t>
  </si>
  <si>
    <t>Proyecto con vinculación de capital privado, estructurado</t>
  </si>
  <si>
    <t>Procedimientos construidos, revisados, actualizados y socializados / Procedimientos propuestos para la vigencia</t>
  </si>
  <si>
    <t>No. Objetivo estratégico</t>
  </si>
  <si>
    <t>ok</t>
  </si>
  <si>
    <t>Consolidar la cultura de calidad dentro de la institución mediante la interiorización y apropiación del SIGI, con el fin de atender con efectividad las necesidades del cliente institucional</t>
  </si>
  <si>
    <t xml:space="preserve">ok </t>
  </si>
  <si>
    <t>Implementar el programa de Gestión Documental</t>
  </si>
  <si>
    <t>Implementar el Plan Estratégico de Comunicaciones</t>
  </si>
  <si>
    <t>hoja 17 18 19</t>
  </si>
  <si>
    <t>hoja 21  22  23  24  25</t>
  </si>
  <si>
    <t>anterior  pagina 17</t>
  </si>
  <si>
    <t>DESCRIPCION</t>
  </si>
  <si>
    <t>Definir el indicador que permita mostrar el resultado de la meta planteada para el año</t>
  </si>
  <si>
    <t>Meta establecida para el periodo</t>
  </si>
  <si>
    <t>Subdirector de Atención a Establecimientos de Reclusión</t>
  </si>
  <si>
    <t>METAS PLAN INDICATIVO AÑO 2 (2017)</t>
  </si>
  <si>
    <t>OK</t>
  </si>
  <si>
    <t>Implementar el cronograma de la Estrategia GEL para la vigencia</t>
  </si>
  <si>
    <t>Robustecer los mecanismos de Transparencia Institucional y de lucha contra la corrupción</t>
  </si>
  <si>
    <t xml:space="preserve">Desarrollar el Proyecto de Inversión de Estudios e Investigaciones sobre el  Sistema Penitenciario y Carcelario
</t>
  </si>
  <si>
    <t>N° de cupos entregados / N° cupos proyectados para la vigencia</t>
  </si>
  <si>
    <t>N° de auditorías para evaluar el SIGI realizadas / N° de auditorías proyectadas para la vigencia</t>
  </si>
  <si>
    <t xml:space="preserve">Dar continuidad al proceso de investigación y generación de conocimiento mediante la puesta en marcha de investigaciones pertinentes para la entidad </t>
  </si>
  <si>
    <t>indicador objetivo</t>
  </si>
  <si>
    <t>%  Cumplimiento de las metas anuales de la actividad</t>
  </si>
  <si>
    <t xml:space="preserve">Para el plan estratégico </t>
  </si>
  <si>
    <t>Estructurar un proyecto de infraestructura penitenciaria y carcelaria con vinculación de capital privado</t>
  </si>
  <si>
    <t>Actualizar y presentar el estudio de modernización de Planta ante el Ministerio de Justicia y del Derecho y el DAFP</t>
  </si>
  <si>
    <t>Reformular el proyecto de Inversión de estudios e investigaciones sobre el Sistema Penitenciario y Carcelario</t>
  </si>
  <si>
    <t>Realizar los estudios previos y la contratación de una consultoría que elabore los estudios previos para contratar la elaboración del Plan Maestro de Infraestrucura Penitenciaria y Carcelaria.</t>
  </si>
  <si>
    <t>Entregar 4928 cupos penitenciarios y carcelarios al INPEC</t>
  </si>
  <si>
    <t>Intervenir 105 ERON con obras de mantenimiento.</t>
  </si>
  <si>
    <t>Dotar a la Sede Central del INPEC con una Unidad de Control Multipunto (MCU), que permita la conectividad con todos los Establecimientos de Reclusión y con el Consejo Superior de la Judicatura</t>
  </si>
  <si>
    <t>meta año  1</t>
  </si>
  <si>
    <t>N° de cupos entregados / No. cupos proyectados para la vigencia</t>
  </si>
  <si>
    <t>N° de ERON con intervenciones en mantenimiento iniciadas durante la vigencia / N° de ERON proyectados para intervención en la vigencia.</t>
  </si>
  <si>
    <t>Estudios previos y contratación de una consultoría que elabore los estudios previos para contratar la  laboración del Plan Maestro de Infraestrucura Penitenciaria y Carcelaria</t>
  </si>
  <si>
    <t>Dotar 8 ERON con equipos para la detección de elementos prohibidos</t>
  </si>
  <si>
    <t>Dotar 4 ERON con Sistema de Circuito Cerrado de Televisión CCTV</t>
  </si>
  <si>
    <t>N° de ERON con sistema de circuito cerrado de televisión CCTV / N° de ERON con sistema de CCTV, proyectados para la vigencia.</t>
  </si>
  <si>
    <t>Dotar 4 ERON con radios de comunicación de 2 vías</t>
  </si>
  <si>
    <t>N° de ERON con radios de comunicación de 2 vías / N° de ERON con radios de comunicación de 2 vías  proyectados para la vigencia</t>
  </si>
  <si>
    <t>Prestar el Servicio de Vigilancia Electrónica a 4.400 internos por mes</t>
  </si>
  <si>
    <t>Supervisar el contrato con la entidad fiduciaria para la administración de los recursos del Fondo Nacional de Salud para la Población Privada de la Libertad.</t>
  </si>
  <si>
    <t>Reformular el proyecto de inversión de Estudios e Investigaciones sobre el Sistema Penitenciario y Carcelario</t>
  </si>
  <si>
    <t>N° de internos con dispositivo electrónico / N° de internos proyectados para el período</t>
  </si>
  <si>
    <t>indicador año 1</t>
  </si>
  <si>
    <t>Implementar el cronograma de la estrategia GEL para la vigencia</t>
  </si>
  <si>
    <t>Desarrollar el Plan Estratégico de Comunicaciones de la Entidad</t>
  </si>
  <si>
    <t xml:space="preserve"> Realizar 2 auditorías para evaluar el SIGI</t>
  </si>
  <si>
    <t>Construir y socializar 4 procedimientos con sus respectivos formato.</t>
  </si>
  <si>
    <t>meta año  3</t>
  </si>
  <si>
    <t>indicador año 3</t>
  </si>
  <si>
    <t xml:space="preserve">% cumplimiento programa de auditorías para la vigencia
</t>
  </si>
  <si>
    <t xml:space="preserve">Cronograma GEL para la vigencia desarrollado
</t>
  </si>
  <si>
    <t xml:space="preserve">Cronograma del Plan Estratégico de Comunicaciones de la entidad desarrollado / Cronograma del Plan Estratégico de  Comunicaciones propuesto para la vigencia. </t>
  </si>
  <si>
    <t xml:space="preserve">Proyecto de inversión de Estudios e Investigaciones sobre el Sistema Penitenciario y Carcelario  reformulado </t>
  </si>
  <si>
    <t xml:space="preserve">Archivos intervenidos / archivos programados para intervenir durante la vigencia </t>
  </si>
  <si>
    <t>Estudio actualizado, presentado ante el el Ministerio de Justicia y del Derecho.</t>
  </si>
  <si>
    <t xml:space="preserve">N° Funcionarios sensibilizados / N° de Funcionarios de la Unidad </t>
  </si>
  <si>
    <t>Procedimientos construidos y socializados / Procedimientos propuestos</t>
  </si>
  <si>
    <t>N° de procesos con estándares implementados / N° de procesos programados para la vigencia</t>
  </si>
  <si>
    <t>Implementar el nuevo modelo de seguimiento (permanente) a los contratos de suministro de  alimentación, como mínimo para el 70% mensual de la población interna intramural.</t>
  </si>
  <si>
    <t xml:space="preserve">Intervenir el 100% de los archivos de la entidad (excluyendo planos).
</t>
  </si>
  <si>
    <t xml:space="preserve">Desarrollar los programas de bienestar y capacitación para la vigencia
</t>
  </si>
  <si>
    <t>Actualizar y presentar el estudio de modernización de planta ante el Ministerio de Justicia y del Derecho.</t>
  </si>
  <si>
    <t>Adelantar sensibilización para la operacionalización del SIGI al 60% de los funcionarios de la entidad.</t>
  </si>
  <si>
    <t xml:space="preserve">Implementar el Software de Gestión Contractual
</t>
  </si>
  <si>
    <t xml:space="preserve">Implementar en 2 procesos (Gestión Contratual y Gestión de Suministro de Bienes y Prestación de  ervicios) los estándares de la norma para el Sistema de Gestión de Seguridad de la Información </t>
  </si>
  <si>
    <t>Elaboración del Plan Maestro de Infraestructura Penitenciaria y Carcelaria</t>
  </si>
  <si>
    <t xml:space="preserve">Entregar 1500 cupos penitenciarios y carcelarios al INPEC
</t>
  </si>
  <si>
    <t>Intervenir 136 ERON con obras de mantenimiento general.</t>
  </si>
  <si>
    <t>Dotar 12 ERON con equipos para la detección de elementos prohibidos</t>
  </si>
  <si>
    <t xml:space="preserve">Dotar 5 ERON con Sistema de Circuito Cerrado de Televisión CCTV
</t>
  </si>
  <si>
    <t>Dotar 10 ERON con radios de comunicación de 2 vías.</t>
  </si>
  <si>
    <t xml:space="preserve">Prestar el Servicio de Vigilancia Electrónica a 5.500 internos por mes </t>
  </si>
  <si>
    <t>Supervisar el contrato con la entidad fiduciaria para la administración de los recursos del Fondo Nacional de Salud para la Población Privada de la Libertad</t>
  </si>
  <si>
    <t>Realizar supervisión permanente a los contratos de suministro de alimentación, como mínimo para un 80% /mes, de la población beneficiaria en los ERON.</t>
  </si>
  <si>
    <t>Desarrollar las actividades del proyecto de inversión de Estudios e Investigaciones sobre el Sistema Penitenciario y Carcelario, propuestas para la vigencia</t>
  </si>
  <si>
    <t xml:space="preserve">Realizar seguimiento y evaluación al Plan Estratégico de Comunicaciones
</t>
  </si>
  <si>
    <t>Digitalización del 100% de los documentos de la entidad (excluyendo planos)</t>
  </si>
  <si>
    <t>Planificar la convocatoria para la provisión definitiva de la planta de personal de la Unidad, en coordinación con la CNSC</t>
  </si>
  <si>
    <t>Adelantar sensibilización para la operacionalización del SIGI al 70% de los funcionarios de la entidad</t>
  </si>
  <si>
    <t xml:space="preserve">Plan Maestro de Infraestructura Penitenciaria y Carcelaria elaborado. </t>
  </si>
  <si>
    <t>No. de cupos entregados / No. Cupos proyectados para la vigencia</t>
  </si>
  <si>
    <t>N° de ERON con salas para Audiencias Virtuales / N° de ERON con salas para audiencias virtuales  proyectados para la vigencia</t>
  </si>
  <si>
    <t xml:space="preserve">N° de ERON con sistema de circuito cerrado de televisión CCTV / N°de ERON con sistema de CCTV, proyectados para la vigencia </t>
  </si>
  <si>
    <t xml:space="preserve">N° de ERON con radios de comunicación de 2 vías / N° de ERON con radios de comunicación de 2 vías proyectados para la vigencia </t>
  </si>
  <si>
    <t xml:space="preserve">N° de internos con dispositivo electrónico / N° de internos proyectados para el período
</t>
  </si>
  <si>
    <t xml:space="preserve">Informes de supervisión al contrato con la entidad fiduciaria para la administración de los recursos del Fondo Nacional de Salud para la Población Privada de la Libertad
</t>
  </si>
  <si>
    <t>Informes de supervisión permanente de contratos de suministro de alimentación, para el 80% / mes de la población privada de la libertad en ERON.</t>
  </si>
  <si>
    <t xml:space="preserve">Actividades del proyecto de inversión de Estudios e Investigaciones sobre el Sistema Penitenciario y Carcelario, propuestas para la vigencia, desarrolladas. </t>
  </si>
  <si>
    <t>% cumplimiento del programa de auditorías para la vigencia</t>
  </si>
  <si>
    <t xml:space="preserve">Cumplimiento del cronograma de seguimiento y evaluación del Plan Estratégico de Comunicaciones de la Entidad  </t>
  </si>
  <si>
    <t xml:space="preserve">100% de documentos de la entidad (excluyendo planos), digitalizados </t>
  </si>
  <si>
    <t>Programas de bienestar y capacitación para la vigencia desarrollados.</t>
  </si>
  <si>
    <t>Radicación de soportes ante la CNSC para publicación del acuerdo y  actualización de Oferta Publica de Empleos de Carrera.</t>
  </si>
  <si>
    <t xml:space="preserve">N° de Funcionarios sensibilizados / N° de Funcionarios de la Unidad </t>
  </si>
  <si>
    <t xml:space="preserve">N° de auditorías para evaluar el SIGI realizadas / N° de auditorías proyectadas para la vigencia
</t>
  </si>
  <si>
    <t xml:space="preserve">Mantenimiento realizado </t>
  </si>
  <si>
    <t>Fortalecer la cultura organizacional a través del desarrollo de competencias y bienestar integral del talento humano para afianzar el compromiso institucional</t>
  </si>
  <si>
    <t xml:space="preserve">Proporcionar la infraestructura física y su mantenimiento para contribuir al mejoramiento de las condiciones de habitabilidad y bienestar de la población privada de la libertad </t>
  </si>
  <si>
    <t>Implementar en 2 procesos (Gestión Administrativa y Financiera) los estándares de la norma para el  Sistema de Gestión de Seguridad de la Información</t>
  </si>
  <si>
    <t>Cumplimiento del cronograma de evaluación del Plan Estratégico de Comunicaciones de la Entidad</t>
  </si>
  <si>
    <t xml:space="preserve">Formar  o actualizar a 30 auditores en SGC </t>
  </si>
  <si>
    <t>Adelantar sensibilización sobre los documentos generados en el Sistema Integrado del Proceso de Gestión Contractual al 25% de los funcionarios de la entidad</t>
  </si>
  <si>
    <t>Desarrollar campañas de sensiibilización y apropiación de los documentos estandarizados en el Proceso Contractual</t>
  </si>
  <si>
    <t>Fortalecer el sistema de Control Interno institucional</t>
  </si>
  <si>
    <t>Actualizar a 30 funcionarios en SGC</t>
  </si>
  <si>
    <t>Desarrollar el cronograma para la implementación de la estrategia GEL</t>
  </si>
  <si>
    <t>Actualizar y presentar el estudio de la modernización de la Planta de Personal ante las instancias correspondientes</t>
  </si>
  <si>
    <t>Intervenir los 20 ERON que hacen parte de la sentencia  T-762 y de emergencia carcelaria con obras de mantenimiento general</t>
  </si>
  <si>
    <t>Ejecutar la Fase 1 - Diagnostico- Hito N° 1 Del Plan Maestro de Infraestructura Penitenciaria y Carcelaria</t>
  </si>
  <si>
    <t>Entregables:
-Levantamiento Arquitectónico
-Levantamiento Topográfico
-Desarrollo y resultados de encuestas
-Diagnóstico Urbanístico
-Diagnóstico Arquitectónico
Diagnóstico Estructural
-Diagnóstico Hidrosanitario
-Diagnóstico Eléctrico
-Diagnóstico de Seguridad
-Diagnóstico Jurídico
-Diagnóstico Ambiental y de Sostenibilidad
-Estadístico</t>
  </si>
  <si>
    <t>N° de ERON con obras de mantenimiento general recibidas al contratista durante la vigencia / N° de ERON proyectados para intervención con mantenimiento general en la vigencia</t>
  </si>
  <si>
    <t>Implementar 5 salas para la realización de audiencias  en   ERON</t>
  </si>
  <si>
    <t>Dotar  con 4   máquinas de Rayos X  a  ERON</t>
  </si>
  <si>
    <t>Dotar  con 4   Sistema de Circuito Cerrado de Televisión CCTV  a  ERON</t>
  </si>
  <si>
    <t>Dotar con 8 sistemas de radio comunicación  de 2 vías   a ERON</t>
  </si>
  <si>
    <t>Suscripción Actas de recibo a satisfacción</t>
  </si>
  <si>
    <t>Informes mensuales de supervisión al contrato  con la entidad fiduciaria para la administración de los recursos del Fondo Nacional de Salud para la Población Privada de la Libertad</t>
  </si>
  <si>
    <t>Defender los derechos e intereses de la  USPEC  gestionando las solicitudes de conciliación extrajudicial, realizando una adecuada defensa judicial dentro de los términos de ley.</t>
  </si>
  <si>
    <t>Robustecer los argumentos de hecho y de derecho, basados en la jurisprudencia y las pruebas aportadas a los procesos.</t>
  </si>
  <si>
    <t>Llevar a cabo  adecuadamente las actuaciones disciplinarias al interior de la Entidad, tanto de las remitidas por entes de control, como las generadas al interior de la Entidad, con el fin de que se promuevan la legalidad, honradez, lealtad, imparcialidad y eficiencia de los servidores públicos de la Institución, de acuerdo a lo establecido en la Ley 734.</t>
  </si>
  <si>
    <t>Acciones y demandas  notificadas / Acciones y demandas  contestadas</t>
  </si>
  <si>
    <t>Lograr una comunicación fluida y eficaz entre la USPEC, sus diferentes dependencias  y los particulares, en relación con los derechos de petición  y conceptos que se presenten y sean competencia de la Oficina Asesora Jurídica.</t>
  </si>
  <si>
    <t>Responder de fondo y en términos de ley las peticiones y conceptos solicitados.</t>
  </si>
  <si>
    <t>Derechos de petición y conceptos  solicitados  /Derechos de petición y conceptos  contestadas</t>
  </si>
  <si>
    <t>N°. de dependencias capacitadas/total de las dependencias de la Unidad</t>
  </si>
  <si>
    <t>Adelantar tres jornadas de capacitación a funcionarios en temas relacionados con el Sistema de Gestión de la Calidad</t>
  </si>
  <si>
    <t>Realizar 1 auditoría para evaluar el SIGI</t>
  </si>
  <si>
    <t>Capacitar en temas relacionados con el Sistema de Gestión de Calidad</t>
  </si>
  <si>
    <t>N° Funcionarios sensibilizados / 65% N° de Funcionarios de la Unidad</t>
  </si>
  <si>
    <t>N° de jornadas de capacitación desarrolladas / N° de jornadas de capacitación proyectadas</t>
  </si>
  <si>
    <t>Cronograma desarrollado</t>
  </si>
  <si>
    <t xml:space="preserve">Iniciar la actución desde la solicitud para realizar una investigación o la iniciación de manera oficiosa hasta la terminación del proceso disciplinario.
</t>
  </si>
  <si>
    <t>Seguimiento mensual a los compromisos adquiridos por las àreas supervisoras en materia contractual</t>
  </si>
  <si>
    <t>Seguimineto mensual a los contratos vigentes en materia de ejecución presupuestal VS compromisos contractuales</t>
  </si>
  <si>
    <t>N° de procesos en curso/ N° de procesos propuestos</t>
  </si>
  <si>
    <t>N° de contratos analizados/ N° de contratos vigentes</t>
  </si>
  <si>
    <t xml:space="preserve">Apertura  investigaciónes /Solicitudes para realizar investigaciones  disciplinarias </t>
  </si>
  <si>
    <t>Sensibilizar  a los funcionarios de la USPEC en los lineamientos para la formulación de políticas de prevención del daño antijurídico y directrices generales de defensa, dado que la efectividad de la prevención del daño antijurídico depende  en gran medida  de su construcción conjunta entre las diferentes áreas.</t>
  </si>
  <si>
    <t>Implementar en los procesos de la entidad el Sistema de Gestión de seguridad de la información de acuerdo al cronograma</t>
  </si>
  <si>
    <t xml:space="preserve">Porcentaje de avance en la implementación del SGSI de acuerdo al cronograma
</t>
  </si>
  <si>
    <t>Auditorías realizadas</t>
  </si>
  <si>
    <t>Funcionarios sensibilizados</t>
  </si>
  <si>
    <t>Capacitaciones  desrrolladas</t>
  </si>
  <si>
    <t>Cumplimientpo Plan de adquisiciones</t>
  </si>
  <si>
    <t>Número de visitas a los ERON /Número de informes de visitas</t>
  </si>
  <si>
    <t xml:space="preserve">  </t>
  </si>
  <si>
    <t>PEC implementado</t>
  </si>
  <si>
    <t>Contratar el Plan Maestro de Infraestructura Penitenciaria y Carcelaria y desarrollo de la fase 1 hito 1</t>
  </si>
  <si>
    <t>Plan Maestro Fase 1 Hito 1</t>
  </si>
  <si>
    <t>1,500 Cupos penitenciarios y carcelarios entregados</t>
  </si>
  <si>
    <t>20 ERON  intervenidos</t>
  </si>
  <si>
    <t xml:space="preserve"> 5 Salas entregadas</t>
  </si>
  <si>
    <t>4 Máquinas entregadas</t>
  </si>
  <si>
    <t>4 CCTV entregados</t>
  </si>
  <si>
    <t>8 Sistemas de radio entregados</t>
  </si>
  <si>
    <t>12 ERON visitados</t>
  </si>
  <si>
    <t>Realizar visitas de verificación al suministro de alimentación  en 12 ERON.</t>
  </si>
  <si>
    <t>Programa de Auditorías desarrollado</t>
  </si>
  <si>
    <t>Socializar  el Programa de Gestion Documental</t>
  </si>
  <si>
    <t>Diseñar  el Programa de Gestión Documental, aprobarlo por Comité CIDA y Socializar  a cada una de las áreas de la entidad</t>
  </si>
  <si>
    <t xml:space="preserve">Programa de Gestion Documental  socializado </t>
  </si>
  <si>
    <t>Defensa  judicial adecuada</t>
  </si>
  <si>
    <t xml:space="preserve">Actuaciones disciplinarias desarrolladas </t>
  </si>
  <si>
    <t>Contrato supervisado mensualmente</t>
  </si>
  <si>
    <t xml:space="preserve">Programas desarrollados </t>
  </si>
  <si>
    <t>Estudio actualizado y presentado</t>
  </si>
  <si>
    <t>Realizar seguimiento permanente al Plan de Adquisiciones</t>
  </si>
  <si>
    <t>Director de Gestión Contractual - Director Administrativo y Financiero</t>
  </si>
  <si>
    <t>Seguimiento financiero a los contratos vigentes</t>
  </si>
  <si>
    <t>Desarrollar el cronograma para la implementación del SGSI</t>
  </si>
  <si>
    <t>Sistema de Seguridad de la información implementado</t>
  </si>
  <si>
    <t>Peticiones y conceptos atendidos</t>
  </si>
  <si>
    <t xml:space="preserve">Actualizar e implemetar las estrategias de la politica  de daño antijuridico
</t>
  </si>
  <si>
    <t>Elaborar la reglamentación interna del trámite que se debe dar a los derechos de petición en atención a lo ordenado en la ley 1755 de 2015.</t>
  </si>
  <si>
    <t xml:space="preserve">Avance del cronograma establecido
</t>
  </si>
  <si>
    <t>Documento de reglamerntación adoptado</t>
  </si>
  <si>
    <t>Supervisar el contrato  en ejecución con la entidad fiduciaria para la administración de los recursos del Fondo Nacional de Salud para la Población Privada de la Libertad</t>
  </si>
  <si>
    <t>Contratar servicio para 4,400 internos por mes</t>
  </si>
  <si>
    <t>Contratar el  Servicio de Vigilancia Electrónica para 4,400 internos por mes</t>
  </si>
  <si>
    <t>Aunque no se tiene programado avance porcentual para este trimestre, la Dirección Administrativa y Financiera – Grupo de Talento Humano presentó el avance respectivo</t>
  </si>
  <si>
    <t>Realizar seguimiento permanente a la ejecución financiera de los contratos vigentes</t>
  </si>
  <si>
    <t>Proyecto de Inversión reformulado</t>
  </si>
  <si>
    <r>
      <rPr>
        <u/>
        <sz val="11"/>
        <color theme="1"/>
        <rFont val="Arial Narrow"/>
        <family val="2"/>
      </rPr>
      <t>2 Trimestre</t>
    </r>
    <r>
      <rPr>
        <sz val="11"/>
        <color theme="1"/>
        <rFont val="Arial Narrow"/>
        <family val="2"/>
      </rPr>
      <t>: Se entregaron 408 cupos pertenecientes al EPMSC Medellín - Bellavista Cto. 112 de 2015
Estos cupos corresponden al rezago de 2016, por lo tanto el porcentaje (%) de ejecución del trimestre es cero (0)</t>
    </r>
  </si>
  <si>
    <t>1. VIGENCIA</t>
  </si>
  <si>
    <r>
      <rPr>
        <u/>
        <sz val="11"/>
        <color rgb="FF002060"/>
        <rFont val="Arial Narrow"/>
        <family val="2"/>
      </rPr>
      <t>2 Trimestre:</t>
    </r>
    <r>
      <rPr>
        <sz val="11"/>
        <color rgb="FF002060"/>
        <rFont val="Arial Narrow"/>
        <family val="2"/>
      </rPr>
      <t xml:space="preserve"> Presentan  la gestión adelantada por la dependencia.  La sensibilización se desarrollará a partir del 3 trimestre 2017 </t>
    </r>
  </si>
  <si>
    <r>
      <rPr>
        <u/>
        <sz val="11"/>
        <color theme="1"/>
        <rFont val="Arial Narrow"/>
        <family val="2"/>
      </rPr>
      <t>2 Trimestre</t>
    </r>
    <r>
      <rPr>
        <sz val="11"/>
        <color theme="1"/>
        <rFont val="Arial Narrow"/>
        <family val="2"/>
      </rPr>
      <t>: La Dirección de Infraestructura reporta la entrega de 408 cupos que corresponden al rezago 2016. Se tiene programado la entrega de 1,500 cupos para el 4 Trimestre/2017</t>
    </r>
  </si>
  <si>
    <r>
      <rPr>
        <u/>
        <sz val="10"/>
        <color rgb="FF002060"/>
        <rFont val="Arial Narrow"/>
        <family val="2"/>
      </rPr>
      <t>1 trimestre:</t>
    </r>
    <r>
      <rPr>
        <sz val="10"/>
        <color rgb="FF002060"/>
        <rFont val="Arial Narrow"/>
        <family val="2"/>
      </rPr>
      <t xml:space="preserve"> Mediante Resolución No. 000097 del 23 de febrero de 2017, se establece el Manual de Funciones, Requisitos Mínimos y Competencias Laborales de la USPEC.                                                     Mediante Resolución No. 000098 del 23 de febrero de 2017, se realiza la distribución de los cargos de la Planta Global de la USPEC, y deroga la Resolución No. 000585 del 21 de diciembre de 2012 y Resolución No. 001031 del 02 de noviembre de 2016.                                                                                             Mediante Resolución No. 00119 del 30 de marzo de 2017 se aclara el Artículo 1 de la Resolución No. 001032 del 02 de noviembre de 2016 "Conformación del equipo de trabajo para la Modernización y rediseño de la Planta USPEC".
</t>
    </r>
    <r>
      <rPr>
        <u/>
        <sz val="11"/>
        <rFont val="Arial Narrow"/>
        <family val="2"/>
      </rPr>
      <t>2 Trimestre:</t>
    </r>
    <r>
      <rPr>
        <sz val="11"/>
        <rFont val="Arial Narrow"/>
        <family val="2"/>
      </rPr>
      <t xml:space="preserve"> Con base en la metodología del DAFP,  para el Rediseño Institucional, se han adelantando acciones que permitan presentar estudio técnico acorde a la planta de personal requerida, y al  levantamiento de cargas laborales
Actividades desarrolladas:
Definición de procesos y procedimientos; Cadena de valor de la USPEC.  Definición de la estructura interna acuerdo al resultado de las cargas laborales. Capacitación del equipo interdisciplinario en el levantamiento de cargas laborales y determinar necesidades de personal. Estudio técnico de Rediseño Institucional.</t>
    </r>
  </si>
  <si>
    <t>Proyecto estructurado</t>
  </si>
  <si>
    <r>
      <rPr>
        <u/>
        <sz val="11"/>
        <color theme="1"/>
        <rFont val="Arial Narrow"/>
        <family val="2"/>
      </rPr>
      <t>3 Trimestre</t>
    </r>
    <r>
      <rPr>
        <sz val="11"/>
        <color theme="1"/>
        <rFont val="Arial Narrow"/>
        <family val="2"/>
      </rPr>
      <t>: Adjuntan Presentación implementación Gel y Cronograma GEL</t>
    </r>
  </si>
  <si>
    <t>Cominicaciones adjunta Cronograma PEC y otros anexos</t>
  </si>
  <si>
    <t>Se solicitará  a Talento Humano copia de los listados de capacitación y actividads de Bienestar social</t>
  </si>
  <si>
    <r>
      <rPr>
        <u/>
        <sz val="8"/>
        <color rgb="FF002060"/>
        <rFont val="Arial Narrow"/>
        <family val="2"/>
      </rPr>
      <t xml:space="preserve">1 trimestre: </t>
    </r>
    <r>
      <rPr>
        <sz val="8"/>
        <color rgb="FF002060"/>
        <rFont val="Arial Narrow"/>
        <family val="2"/>
      </rPr>
      <t xml:space="preserve">Aprobación, publicación y socialización de la Guía del Plan Estratégico de Comunicaciones, a través de correo electrónico, página web y pantallas socializadoras en cumplimiento al cronograma de la Guía del Plan Estratégico de Comunicaciones, https://www.uspec.gov.co/images/stories/INFO_INTERES/SIGI-2/G4-Gestion-Comunicacion-Institucional/guias/G4-GU-02_Gu%C3%ADa_de_Implementaci%C3%B3n_del_PEC_V01.pdf
</t>
    </r>
    <r>
      <rPr>
        <u/>
        <sz val="8"/>
        <color rgb="FF002060"/>
        <rFont val="Arial Narrow"/>
        <family val="2"/>
      </rPr>
      <t>2 trimestre</t>
    </r>
    <r>
      <rPr>
        <sz val="8"/>
        <color rgb="FF002060"/>
        <rFont val="Arial Narrow"/>
        <family val="2"/>
      </rPr>
      <t>: Las actividades del segundo trimestre se realizaran en tercer y cuarto trimestre del año</t>
    </r>
    <r>
      <rPr>
        <sz val="8"/>
        <rFont val="Arial Narrow"/>
        <family val="2"/>
      </rPr>
      <t xml:space="preserve">
</t>
    </r>
    <r>
      <rPr>
        <u/>
        <sz val="9"/>
        <rFont val="Arial Narrow"/>
        <family val="2"/>
      </rPr>
      <t>3 Trimestre:</t>
    </r>
    <r>
      <rPr>
        <sz val="9"/>
        <rFont val="Arial Narrow"/>
        <family val="2"/>
      </rPr>
      <t xml:space="preserve"> Las redes sociales y el correo electrónico se alimentan continuamente. Las bases de datos están actualizadas a la fecha.
Para redes sociales se invitó a los funcionarios a seguir a la entidad y a convocar a dos conocidos para que sigan las citadas redes.
A septiembre 30 se  tiene medición de correos enviados y recibidos donde se gestionan solicitudes de publicación, información institucional y divulgacoión de la gestión de la Unidad. En el Periódico Virtual se realiza socialización de las funciones de cada área. Se adjunta cronograma PEC.</t>
    </r>
  </si>
  <si>
    <r>
      <rPr>
        <u/>
        <sz val="8"/>
        <color rgb="FF002060"/>
        <rFont val="Arial Narrow"/>
        <family val="2"/>
      </rPr>
      <t>1 trimestre</t>
    </r>
    <r>
      <rPr>
        <sz val="8"/>
        <color rgb="FF002060"/>
        <rFont val="Arial Narrow"/>
        <family val="2"/>
      </rPr>
      <t xml:space="preserve">: Se realiza realiza semanalmente seguimiento al cumplimiento del Plan de Adquisiciones a través de un modelo de seguimiento, se adjunta el último enviado a la Dirección General. De igual forma se adjunta el memorando en el que esta Dirección invita a las Direcciones y Oficinas responsables de dar cumplimiento al PAA, enviado en marzo de la presente vigencia.
</t>
    </r>
    <r>
      <rPr>
        <u/>
        <sz val="8"/>
        <color rgb="FF002060"/>
        <rFont val="Arial Narrow"/>
        <family val="2"/>
      </rPr>
      <t>2 Trimestre</t>
    </r>
    <r>
      <rPr>
        <sz val="8"/>
        <color rgb="FF002060"/>
        <rFont val="Arial Narrow"/>
        <family val="2"/>
      </rPr>
      <t>: Realización de Mesas de Trabajo con las Direcciones y Oficinas que tienen a su cargo procesos de contratación, el objetivo es replantear en caso de ser necesario el Plan de Adquisiciones para el semestre, ajuste fechas de inicio de proceso, de igual forma los presupuestos oficiales incluyendo las vigencias futuras aprobadas. Actas del 11 de mayo Oficina de Tecnología, Dirección de Tecnología, Dirección Administrativa y Financiera, 12 de mayo Dirección de Infraestructura y 2 actas que consolidan los compromisos anteriores de cada una de las Dependencias asistentes 21 y 22 de mayo respectivamente.  Carpeta digital DIGECO (Grupo de Gestión Estratégica)</t>
    </r>
    <r>
      <rPr>
        <sz val="8"/>
        <rFont val="Arial Narrow"/>
        <family val="2"/>
      </rPr>
      <t xml:space="preserve">
</t>
    </r>
    <r>
      <rPr>
        <sz val="8"/>
        <color rgb="FFFF0000"/>
        <rFont val="Arial Narrow"/>
        <family val="2"/>
      </rPr>
      <t xml:space="preserve">
</t>
    </r>
    <r>
      <rPr>
        <u/>
        <sz val="8"/>
        <rFont val="Arial Narrow"/>
        <family val="2"/>
      </rPr>
      <t>3 Trimestre:</t>
    </r>
    <r>
      <rPr>
        <sz val="8"/>
        <rFont val="Arial Narrow"/>
        <family val="2"/>
      </rPr>
      <t xml:space="preserve"> Mesas de trabajo 1er semestre, seguimientos a compromisos adquiridos. Relación de envíos de: DIAFIN, OAPLA, LOGÍSTICA, TECNOLOGÍA e INFRAESTRUCTURA. Modificación del PAA por la Oficina de Tecnología del proceso de Backup - USPEC.  Adicionalmente incluye adquisición de Vmware.  OAPLA remite la actualización y modificación del PAA. La Oficina de Tecnología remite  nuevo ajuste ), modificando Fecha estimada de presentación de ofertas para el ítem 1;  para el ítem 8 se modifica la Fecha estimada de Inicio de proceso de selección  y la Fecha estimada para presentación de ofertas. Informa el Director Contractual que la Dirección de Infraestructura termina la mesa de trabajo acordando los ajustes. Remisión a Logística el formato PAA con la revisión de DIGECO para aprobación y publicación en SECOP II. La Subdirección de Seguimiento a la Infraestructura remite modificación al PAA en el cual pasa de 2  a 15  adquisiciones. La Dirección de Infraestructura remite nueva actualización del PAA modificando el valor estimado de las 15 adquisiciones.  DIAFIN remite modificación al PAA, donde pasa de 18  a 28 ítemes. El 28 de Septiembre DIAFIN remite nueva modificación al PAA, Fechas estimadas de Inicio de procesos de selección como las Fechas estimadas para la presentación de las ofertas. Finalmente  Logística solicita nueva actualización al PAA, modificando las fechas según acuerdos realizados con el INPEC.</t>
    </r>
  </si>
  <si>
    <r>
      <rPr>
        <u/>
        <sz val="9"/>
        <color theme="1"/>
        <rFont val="Arial Narrow"/>
        <family val="2"/>
      </rPr>
      <t>2 Trimestre</t>
    </r>
    <r>
      <rPr>
        <sz val="9"/>
        <color theme="1"/>
        <rFont val="Arial Narrow"/>
        <family val="2"/>
      </rPr>
      <t>: El Grupo de Gestión Documental reporta la gestión adelantada en el periodo, pero aun no ha desarrollado ninguna capacitación, en cumplimiento al indicador. Ésta se efectará durante el 2 semestre</t>
    </r>
  </si>
  <si>
    <r>
      <rPr>
        <u/>
        <sz val="10"/>
        <color rgb="FF002060"/>
        <rFont val="Arial Narrow"/>
        <family val="2"/>
      </rPr>
      <t>1 Trimestre:</t>
    </r>
    <r>
      <rPr>
        <sz val="10"/>
        <color rgb="FF002060"/>
        <rFont val="Arial Narrow"/>
        <family val="2"/>
      </rPr>
      <t xml:space="preserve"> La DIGECO, presenta la gestión desarrollada durante el trimestre, referente a los documentos y formatos a utilizar; realizó capacitación referente a la forma de presentar un estudio previo. Sin embargo éste no representa avance porcentual.
</t>
    </r>
    <r>
      <rPr>
        <u/>
        <sz val="10"/>
        <color rgb="FF002060"/>
        <rFont val="Arial Narrow"/>
        <family val="2"/>
      </rPr>
      <t>2 Trimestre:</t>
    </r>
    <r>
      <rPr>
        <sz val="10"/>
        <color rgb="FF002060"/>
        <rFont val="Arial Narrow"/>
        <family val="2"/>
      </rPr>
      <t xml:space="preserve"> La DIGECO publica nuevos procedimientos y formatos de la etapa precontractual. La sensibilización a los funcionarios se desarrollará durante el segundo semestre de la vigencia. 
3 Trimestre: Anexan Relación de capacitaciones efectuadas en los 3 trimestres</t>
    </r>
  </si>
  <si>
    <r>
      <rPr>
        <u/>
        <sz val="10"/>
        <color theme="1"/>
        <rFont val="Arial Narrow"/>
        <family val="2"/>
      </rPr>
      <t>2 Trimestre</t>
    </r>
    <r>
      <rPr>
        <sz val="10"/>
        <color theme="1"/>
        <rFont val="Arial Narrow"/>
        <family val="2"/>
      </rPr>
      <t xml:space="preserve">: Ajuntan cronograma  con  porcentaje de avance de las actividades
</t>
    </r>
    <r>
      <rPr>
        <u/>
        <sz val="10"/>
        <color theme="1"/>
        <rFont val="Arial Narrow"/>
        <family val="2"/>
      </rPr>
      <t>3 Trimestre:</t>
    </r>
    <r>
      <rPr>
        <sz val="10"/>
        <color theme="1"/>
        <rFont val="Arial Narrow"/>
        <family val="2"/>
      </rPr>
      <t xml:space="preserve"> Ajuntan cronograma  SGSI con  porcentaje de avance de las actividades.. </t>
    </r>
  </si>
  <si>
    <r>
      <rPr>
        <u/>
        <sz val="10"/>
        <color rgb="FF002060"/>
        <rFont val="Arial Narrow"/>
        <family val="2"/>
      </rPr>
      <t>2 Trimestre:</t>
    </r>
    <r>
      <rPr>
        <sz val="10"/>
        <color rgb="FF002060"/>
        <rFont val="Arial Narrow"/>
        <family val="2"/>
      </rPr>
      <t xml:space="preserve"> La resolución  1304 de 29/12/2015 requiere de actualización de las normas allí enunciadas. La sensibilización se desarrollará a partir del 3 trimestre 2017 </t>
    </r>
  </si>
  <si>
    <r>
      <rPr>
        <u/>
        <sz val="10"/>
        <color rgb="FF002060"/>
        <rFont val="Arial Narrow"/>
        <family val="2"/>
      </rPr>
      <t>1 Trimestre:</t>
    </r>
    <r>
      <rPr>
        <sz val="10"/>
        <color rgb="FF002060"/>
        <rFont val="Arial Narrow"/>
        <family val="2"/>
      </rPr>
      <t xml:space="preserve"> La DIGECO, presenta la gestión desarrollada durante el  trimestre. Sin embargo éste no representa avance porcentual</t>
    </r>
  </si>
  <si>
    <r>
      <rPr>
        <u/>
        <sz val="8"/>
        <color rgb="FF002060"/>
        <rFont val="Arial Narrow"/>
        <family val="2"/>
      </rPr>
      <t>1 trimestre</t>
    </r>
    <r>
      <rPr>
        <sz val="8"/>
        <color rgb="FF002060"/>
        <rFont val="Arial Narrow"/>
        <family val="2"/>
      </rPr>
      <t xml:space="preserve">:Durante el mes de marzo de 2017 se visitaron 2 establecimientos: CÓMBITA (27 y 28 de Marzo) y el EPMSC ACACÍAS (30 y 31 de Marzo)
</t>
    </r>
    <r>
      <rPr>
        <u/>
        <sz val="8"/>
        <color rgb="FF002060"/>
        <rFont val="Arial Narrow"/>
        <family val="2"/>
      </rPr>
      <t>2 trimestre</t>
    </r>
    <r>
      <rPr>
        <sz val="8"/>
        <color rgb="FF002060"/>
        <rFont val="Arial Narrow"/>
        <family val="2"/>
      </rPr>
      <t>: se hizo visita de supervisión a  13 establecimientos,  ya que se cuenta con el equipo  conformado por 4 ingenieros de alimentos y una  nutricionista</t>
    </r>
    <r>
      <rPr>
        <sz val="8"/>
        <rFont val="Arial Narrow"/>
        <family val="2"/>
      </rPr>
      <t xml:space="preserve">
</t>
    </r>
    <r>
      <rPr>
        <sz val="8"/>
        <color rgb="FFFF0000"/>
        <rFont val="Arial Narrow"/>
        <family val="2"/>
      </rPr>
      <t xml:space="preserve">
</t>
    </r>
    <r>
      <rPr>
        <u/>
        <sz val="10"/>
        <color theme="1"/>
        <rFont val="Arial Narrow"/>
        <family val="2"/>
      </rPr>
      <t>3 Trimestre:</t>
    </r>
    <r>
      <rPr>
        <sz val="10"/>
        <color theme="1"/>
        <rFont val="Arial Narrow"/>
        <family val="2"/>
      </rPr>
      <t xml:space="preserve">  Se visitaron 4 establecimientos así : RM Bogotá, EPMSC  Popayán,  RM Popayán y COMEB Bogotá, a cada establecimiento se  deja plan de mejora y se hace el respectivo seguimiento.</t>
    </r>
    <r>
      <rPr>
        <sz val="8"/>
        <color theme="1"/>
        <rFont val="Arial Narrow"/>
        <family val="2"/>
      </rPr>
      <t xml:space="preserve"> </t>
    </r>
  </si>
  <si>
    <r>
      <rPr>
        <u/>
        <sz val="8"/>
        <color rgb="FF002060"/>
        <rFont val="Arial Narrow"/>
        <family val="2"/>
      </rPr>
      <t>1 trimestre:</t>
    </r>
    <r>
      <rPr>
        <sz val="8"/>
        <color rgb="FF002060"/>
        <rFont val="Arial Narrow"/>
        <family val="2"/>
      </rPr>
      <t xml:space="preserve"> Se elaboró el Cronograma GEL, el cual será presentado para su aprobación en la próxima reunión del Comité de Desarrollo Administrativo y posterior publicación 
</t>
    </r>
    <r>
      <rPr>
        <u/>
        <sz val="8"/>
        <color rgb="FF002060"/>
        <rFont val="Arial Narrow"/>
        <family val="2"/>
      </rPr>
      <t>2 Trimestre:</t>
    </r>
    <r>
      <rPr>
        <sz val="8"/>
        <color rgb="FF002060"/>
        <rFont val="Arial Narrow"/>
        <family val="2"/>
      </rPr>
      <t xml:space="preserve">  Asistencia a talleres de acompañamiento especializado Aprende y Aplica,  en Dirección de Gobierno de MINTIC; jornadas planeadas para ayudar a las entidades del orden nacional en la implementación de los 4 componentes del Manual de Gobierno en Línea (GEL), de acuerdo con lo establecido en el Decreto 1078 de 2015
Talleres en los que participó la Oficina de Tecnología:
1, Comprendiendo el marco de referencia
2,  Modelo de gestión it4+
3, Apertura y uso de datos abiertos estratégico</t>
    </r>
    <r>
      <rPr>
        <sz val="8"/>
        <rFont val="Arial Narrow"/>
        <family val="2"/>
      </rPr>
      <t xml:space="preserve">
</t>
    </r>
    <r>
      <rPr>
        <sz val="8"/>
        <color rgb="FF002060"/>
        <rFont val="Arial Narrow"/>
        <family val="2"/>
      </rPr>
      <t xml:space="preserve">
</t>
    </r>
    <r>
      <rPr>
        <u/>
        <sz val="10"/>
        <rFont val="Arial Narrow"/>
        <family val="2"/>
      </rPr>
      <t xml:space="preserve">3 Trimestre: </t>
    </r>
    <r>
      <rPr>
        <sz val="10"/>
        <rFont val="Arial Narrow"/>
        <family val="2"/>
      </rPr>
      <t>Se ha realizado periódicamente el seguimiento al Cronograma GEL, en el que se registran los avances correspondientes. (se adjunta cronograma).
El 30 de agosto MINJUSTICIA,  realizó reunión de seguimiento a la implementación de la Estrategia GEL. La USPEC, expuso los avances. La USPEC ha participado en  ejercicios de innovación coordinados por el Sector Justicia y MINITIC, talleres realizados por CINTEL,  en los que se  busca desarrollar arquitectura sectorial base para fortalecer el desarrollo de la Arquitectura Empresarial a nivel de entidad y así habilitar la estrategía GEL, en sus 4 componentes:
1. TIC para servicios
2. TIC para la gestión
3. TIC para  gobierno abierto 
4. Seguridad y la privacidad de la Informació</t>
    </r>
    <r>
      <rPr>
        <sz val="9"/>
        <rFont val="Arial Narrow"/>
        <family val="2"/>
      </rPr>
      <t>n</t>
    </r>
  </si>
  <si>
    <r>
      <rPr>
        <u/>
        <sz val="8"/>
        <color rgb="FF002060"/>
        <rFont val="Arial Narrow"/>
        <family val="2"/>
      </rPr>
      <t>1 trimestre:</t>
    </r>
    <r>
      <rPr>
        <sz val="8"/>
        <color rgb="FF002060"/>
        <rFont val="Arial Narrow"/>
        <family val="2"/>
      </rPr>
      <t xml:space="preserve"> Se realizó la validación del Programa existente  y cronograma para aprobarlo por comité CIDA y posterior socializacion cada una de las áreas 
</t>
    </r>
    <r>
      <rPr>
        <u/>
        <sz val="8"/>
        <color rgb="FF002060"/>
        <rFont val="Arial Narrow"/>
        <family val="2"/>
      </rPr>
      <t>2 Trimestre:</t>
    </r>
    <r>
      <rPr>
        <sz val="8"/>
        <color rgb="FF002060"/>
        <rFont val="Arial Narrow"/>
        <family val="2"/>
      </rPr>
      <t xml:space="preserve"> El documento está aprobado por la Coordinación del Grupo de Gestión Documental y se envió  al Comité CIDA para aprobación. Se programa para el siguiente trimestre socializarlo y divulgarlo en la Página Institucional.</t>
    </r>
    <r>
      <rPr>
        <sz val="8"/>
        <rFont val="Arial Narrow"/>
        <family val="2"/>
      </rPr>
      <t xml:space="preserve">
</t>
    </r>
    <r>
      <rPr>
        <sz val="8"/>
        <color rgb="FFFF0000"/>
        <rFont val="Arial Narrow"/>
        <family val="2"/>
      </rPr>
      <t xml:space="preserve">
</t>
    </r>
    <r>
      <rPr>
        <u/>
        <sz val="11"/>
        <rFont val="Arial Narrow"/>
        <family val="2"/>
      </rPr>
      <t>3 Trimestre</t>
    </r>
    <r>
      <rPr>
        <sz val="11"/>
        <rFont val="Arial Narrow"/>
        <family val="2"/>
      </rPr>
      <t>: No reportó avance en el periodo.</t>
    </r>
  </si>
  <si>
    <r>
      <rPr>
        <u/>
        <sz val="8"/>
        <color rgb="FF002060"/>
        <rFont val="Arial Narrow"/>
        <family val="2"/>
      </rPr>
      <t>1 trimestre:</t>
    </r>
    <r>
      <rPr>
        <sz val="8"/>
        <color rgb="FF002060"/>
        <rFont val="Arial Narrow"/>
        <family val="2"/>
      </rPr>
      <t xml:space="preserve"> El porcentaje obtenido se debe a que la Demanda número 16 fue notificada a la entidad el  24 de marzo de 2017, es decir faltando 6 dias para cerrar el trimestre y el plazo para contestar se prolongó para el mes de abril de 2017.
</t>
    </r>
    <r>
      <rPr>
        <u/>
        <sz val="8"/>
        <color rgb="FF002060"/>
        <rFont val="Arial Narrow"/>
        <family val="2"/>
      </rPr>
      <t>2 trimestre:</t>
    </r>
    <r>
      <rPr>
        <sz val="8"/>
        <color rgb="FF002060"/>
        <rFont val="Arial Narrow"/>
        <family val="2"/>
      </rPr>
      <t xml:space="preserve"> La Entidad se notificó de 22 demandas y presentó contestación a 21 de éstas. La demanda que está pendiente de contestar se trata de un proceso ordinario laboral y se está a la espera de la citación para la audiencia oral.</t>
    </r>
    <r>
      <rPr>
        <sz val="8"/>
        <rFont val="Arial Narrow"/>
        <family val="2"/>
      </rPr>
      <t xml:space="preserve">
</t>
    </r>
    <r>
      <rPr>
        <sz val="11"/>
        <color rgb="FFFF0000"/>
        <rFont val="Arial Narrow"/>
        <family val="2"/>
      </rPr>
      <t xml:space="preserve">
</t>
    </r>
    <r>
      <rPr>
        <u/>
        <sz val="11"/>
        <color theme="1"/>
        <rFont val="Arial Narrow"/>
        <family val="2"/>
      </rPr>
      <t>3 Trimestre:</t>
    </r>
    <r>
      <rPr>
        <sz val="11"/>
        <color theme="1"/>
        <rFont val="Arial Narrow"/>
        <family val="2"/>
      </rPr>
      <t xml:space="preserve">  La</t>
    </r>
    <r>
      <rPr>
        <sz val="11"/>
        <rFont val="Arial Narrow"/>
        <family val="2"/>
      </rPr>
      <t xml:space="preserve"> entidad se notificó de 20 demandas y presentó contestación a 13 de éstas. Frente a las demandas que no se han contestado, la entidad se encuentra dentro de los términos procesales para presentar la contestación. Las demandas que a final del primer y segundo trimestre no se habían incluido en las tramitadas, ya fueron contestadas por lo que hasta el momento no existen demnandas sin contestar.</t>
    </r>
  </si>
  <si>
    <r>
      <rPr>
        <u/>
        <sz val="9"/>
        <color rgb="FF002060"/>
        <rFont val="Arial Narrow"/>
        <family val="2"/>
      </rPr>
      <t>1 trimestre:</t>
    </r>
    <r>
      <rPr>
        <sz val="9"/>
        <color rgb="FF002060"/>
        <rFont val="Arial Narrow"/>
        <family val="2"/>
      </rPr>
      <t xml:space="preserve"> Se recibieron 9 informes de presuntas faltas disciplinarias de las cuales se abrieron 7 indagaciones prelimiares y 2 investigaciones disciplinarias.
</t>
    </r>
    <r>
      <rPr>
        <u/>
        <sz val="9"/>
        <color rgb="FF002060"/>
        <rFont val="Arial Narrow"/>
        <family val="2"/>
      </rPr>
      <t xml:space="preserve">2 trimestre: </t>
    </r>
    <r>
      <rPr>
        <sz val="9"/>
        <color rgb="FF002060"/>
        <rFont val="Arial Narrow"/>
        <family val="2"/>
      </rPr>
      <t>Se recibieron 11 informes de los que  se encuentran en curso 7 indagaciones preliminares de acuerdo con el procedimiento disciplinario dispuesto por la Ley 734 de 2002.</t>
    </r>
    <r>
      <rPr>
        <sz val="11"/>
        <rFont val="Arial Narrow"/>
        <family val="2"/>
      </rPr>
      <t xml:space="preserve">
</t>
    </r>
    <r>
      <rPr>
        <u/>
        <sz val="11"/>
        <color theme="1"/>
        <rFont val="Arial Narrow"/>
        <family val="2"/>
      </rPr>
      <t>3 Trimestre:</t>
    </r>
    <r>
      <rPr>
        <sz val="11"/>
        <color theme="1"/>
        <rFont val="Arial Narrow"/>
        <family val="2"/>
      </rPr>
      <t xml:space="preserve"> Se recibieron 7 informes de presuntas faltas disciplinarias de las cuales se abrieron 1 indagación preliminar, 2 investigaciones disciplinarias, se expidieron 2 autos de archivo y 2 autos inhibitorios, de acuerdo con el procedimiento dispuesto por la ley 734 de 2002.</t>
    </r>
  </si>
  <si>
    <r>
      <rPr>
        <u/>
        <sz val="8"/>
        <color rgb="FF002060"/>
        <rFont val="Arial Narrow"/>
        <family val="2"/>
      </rPr>
      <t>1 trimestre:</t>
    </r>
    <r>
      <rPr>
        <sz val="8"/>
        <color rgb="FF002060"/>
        <rFont val="Arial Narrow"/>
        <family val="2"/>
      </rPr>
      <t xml:space="preserve"> Capacitación y asistencia a charlas ReformaTributaria, Auditor Interno en la Norma ISO 27001
Feria de servicios y asesoria para compra de vivienda con Colsubsidio. Visita Empresas de  Servicios Exequiales y de productos varios
Módulo encuentro de Brigada de Emergencias Trabajo en Equipo. 
Asistencia técnica en el diseño e Implementación del programa de Orden y Aseo 
Programa de promoción y prevención,  Rumbaterapia.
Asesoria y asitsencia en la actualizacion e implementacion de los programas de Vigilancia Epidemiológica y seguimiento del programa de Riesgo Cardiovascular. Mediciones Higienicas.
</t>
    </r>
    <r>
      <rPr>
        <u/>
        <sz val="8"/>
        <color rgb="FF002060"/>
        <rFont val="Arial Narrow"/>
        <family val="2"/>
      </rPr>
      <t>2 Trimestre</t>
    </r>
    <r>
      <rPr>
        <sz val="8"/>
        <color rgb="FF002060"/>
        <rFont val="Arial Narrow"/>
        <family val="2"/>
      </rPr>
      <t>:Actividades relacionadas con Bienestar Social para los funcionarios,  celebración de fechas especiales, Capacitación Brigadas y actividades lúdicas, entre otras.</t>
    </r>
    <r>
      <rPr>
        <sz val="8"/>
        <rFont val="Arial Narrow"/>
        <family val="2"/>
      </rPr>
      <t xml:space="preserve">
</t>
    </r>
    <r>
      <rPr>
        <u/>
        <sz val="11"/>
        <rFont val="Arial Narrow"/>
        <family val="2"/>
      </rPr>
      <t>3 Trimestre:</t>
    </r>
    <r>
      <rPr>
        <sz val="11"/>
        <rFont val="Arial Narrow"/>
        <family val="2"/>
      </rPr>
      <t xml:space="preserve">  Actividades relacionadas con Bienestar Social para los funcionarios,  celebración de fechas especiales, Capacitación Brigadas mensualmente, cursos y conferencias que contribuyen al desarrollo de las habilidades de cada funcionario y aportan a la labor que desempeñan, actividades lúdicas, entre otras.</t>
    </r>
  </si>
  <si>
    <r>
      <rPr>
        <u/>
        <sz val="9"/>
        <color rgb="FF002060"/>
        <rFont val="Arial Narrow"/>
        <family val="2"/>
      </rPr>
      <t>2 Trimestre:</t>
    </r>
    <r>
      <rPr>
        <sz val="9"/>
        <color rgb="FF002060"/>
        <rFont val="Arial Narrow"/>
        <family val="2"/>
      </rPr>
      <t xml:space="preserve"> Se realizó sensibilización referente a la operacionalización del SIGI a 59 funcionarios de la entidad, según Actas: 343 de mayo 02; 418 de mayo 12;454 de mayo 24 y 513 de junio 15 de 2017</t>
    </r>
    <r>
      <rPr>
        <sz val="9"/>
        <color theme="1"/>
        <rFont val="Arial Narrow"/>
        <family val="2"/>
      </rPr>
      <t xml:space="preserve">
</t>
    </r>
    <r>
      <rPr>
        <sz val="11"/>
        <color theme="1"/>
        <rFont val="Arial Narrow"/>
        <family val="2"/>
      </rPr>
      <t xml:space="preserve">
</t>
    </r>
    <r>
      <rPr>
        <u/>
        <sz val="11"/>
        <rFont val="Arial Narrow"/>
        <family val="2"/>
      </rPr>
      <t>3 Trimestre:</t>
    </r>
    <r>
      <rPr>
        <sz val="11"/>
        <rFont val="Arial Narrow"/>
        <family val="2"/>
      </rPr>
      <t xml:space="preserve"> Se adelantó sensibilización correspondiente a la apropiación del SIGI, a 47 funcionarios. Lo anterior se constata en las actas No. 662 del 29/08/2017, 713 del 19/09/201, 726 del 21/09/2017, 731 del 25/09/2017, 733 del 25/09/2017, 743 del 28/09/2017 y 752 del 29/09/2017.</t>
    </r>
    <r>
      <rPr>
        <sz val="11"/>
        <color theme="1"/>
        <rFont val="Arial Narrow"/>
        <family val="2"/>
      </rPr>
      <t xml:space="preserve"> </t>
    </r>
  </si>
  <si>
    <r>
      <rPr>
        <u/>
        <sz val="9"/>
        <color rgb="FF002060"/>
        <rFont val="Arial Narrow"/>
        <family val="2"/>
      </rPr>
      <t>2 Trimestre</t>
    </r>
    <r>
      <rPr>
        <sz val="9"/>
        <color rgb="FF002060"/>
        <rFont val="Arial Narrow"/>
        <family val="2"/>
      </rPr>
      <t>: Se realizó una jornada de sensibilización a los funcionarios de los Procesos de Gestión Jurídica, Gestión de Tecnologías de la Información y el Subproceso Gestión de Recursos físicos y suministros.  Acta No. 506 de 14 junio de 2017</t>
    </r>
    <r>
      <rPr>
        <sz val="9"/>
        <rFont val="Arial Narrow"/>
        <family val="2"/>
      </rPr>
      <t xml:space="preserve">
</t>
    </r>
    <r>
      <rPr>
        <u/>
        <sz val="11"/>
        <rFont val="Arial Narrow"/>
        <family val="2"/>
      </rPr>
      <t xml:space="preserve">3 Trimestre: </t>
    </r>
    <r>
      <rPr>
        <sz val="11"/>
        <rFont val="Arial Narrow"/>
        <family val="2"/>
      </rPr>
      <t>Se realizó  jornada de sensibilización a los funcionarios de los Procesos Gestión de Talento Humano, Subproceso Gestión Financiera y Subproceso Atención al Ciudadano, en cuatro sesiones.  Actas No. 731 del 25/09/2017, 733 del 25/09/2017, 743 del 28/09/2017 y 752 del 29/09/2017.</t>
    </r>
  </si>
  <si>
    <r>
      <rPr>
        <u/>
        <sz val="8"/>
        <color rgb="FF002060"/>
        <rFont val="Arial Narrow"/>
        <family val="2"/>
      </rPr>
      <t>1 trimestre:</t>
    </r>
    <r>
      <rPr>
        <sz val="8"/>
        <color rgb="FF002060"/>
        <rFont val="Arial Narrow"/>
        <family val="2"/>
      </rPr>
      <t xml:space="preserve"> Se lideró capacitación relacionada con la correcta forma de presentar un estudio previo según la modalidad de selección. Se dió la instrucción con los nuevos formatos publicados. Se relacionan memorandos de invitación y actas de asistencia por áreas, así: - Memo 170-DIGECO-806 (I-2017-001005) del 2/2/2017. Participación de tres (3) funcionarios  de la Dirección de Infraestructura, (Acta  de asistencia del 8/2/2017) - Memo 170-DIGECO-806 (I-2017-001002) del 2/2/2017. Participación de seis (6) funcionarios de la Dirección Logistica, (Acta y asistencia del 10/2/2017). - Memo 170-DIGECO-808 (I-2017-001003) del 02/2/2017. Participación de once (11) funcionarios de la Dirección Logistica,  (Acta y asistencia del 7/2/2017).
</t>
    </r>
    <r>
      <rPr>
        <u/>
        <sz val="8"/>
        <color rgb="FF002060"/>
        <rFont val="Arial Narrow"/>
        <family val="2"/>
      </rPr>
      <t>2 Trimestre</t>
    </r>
    <r>
      <rPr>
        <sz val="8"/>
        <color rgb="FF002060"/>
        <rFont val="Arial Narrow"/>
        <family val="2"/>
      </rPr>
      <t xml:space="preserve">: Proyección y publicación de  nuevos procedimientos y formatos, actualización de los referentes a etapa precontractual, así: 
</t>
    </r>
    <r>
      <rPr>
        <b/>
        <sz val="8"/>
        <color rgb="FF002060"/>
        <rFont val="Arial Narrow"/>
        <family val="2"/>
      </rPr>
      <t>- Publicación de 17 formatos:</t>
    </r>
    <r>
      <rPr>
        <sz val="8"/>
        <color rgb="FF002060"/>
        <rFont val="Arial Narrow"/>
        <family val="2"/>
      </rPr>
      <t xml:space="preserve">
M3-FO-02,  M3-FO-04,  M3-FO-05,   M3-FO-06,  M3-FO-07,  M3-FO-08,   M3-FO-09,   M3-FO-10,  M3-FO-13,    M3-FO-19, M3-FO-21, M3-FO-22, M3-FO-29,    M3-FO-30,  M3-FO-31 ,   M3-FO-32, M3-FO-33  
</t>
    </r>
    <r>
      <rPr>
        <b/>
        <sz val="8"/>
        <color rgb="FF002060"/>
        <rFont val="Arial Narrow"/>
        <family val="2"/>
      </rPr>
      <t xml:space="preserve">- En revisión o por publicar: </t>
    </r>
    <r>
      <rPr>
        <sz val="8"/>
        <color rgb="FF002060"/>
        <rFont val="Arial Narrow"/>
        <family val="2"/>
      </rPr>
      <t>* Procedimiento para el apoyo y Vigilancia de la función de supervisión de contratos y convenios. (para ajustes)  * Modificación al procedimiento de modificaciones contractuales (para ajustes)  * Procedimiento de Adquisición por medio de la tienda virtual del estado Colombiano (para publicar)  * Formato de adquisiciones por medio de la tienda virtual (publicado)  * Modificación al procedimiento de LP (en revisión de OAPLA)</t>
    </r>
    <r>
      <rPr>
        <sz val="10"/>
        <rFont val="Arial Narrow"/>
        <family val="2"/>
      </rPr>
      <t xml:space="preserve">
</t>
    </r>
    <r>
      <rPr>
        <u/>
        <sz val="10"/>
        <rFont val="Arial Narrow"/>
        <family val="2"/>
      </rPr>
      <t>3 Trimestre:</t>
    </r>
    <r>
      <rPr>
        <sz val="10"/>
        <rFont val="Arial Narrow"/>
        <family val="2"/>
      </rPr>
      <t xml:space="preserve">  Cumplimiento del 37,60%. 20 personas sensibilizadas en manejo de formato de estudios previos. en el Tercer trimestre, se reporta 21 personas vinculadas a la Entidad, quienes vienen participando en la transferencia metodológica del uso del SECOP II de Colombia Compra Eficiente, se hace necesario que los formatos y procedimientos de DIGECO sean ajustados nuevamente para armonizar con los parámetros del SECOP II. Realizados los ajustes, se adelantará la correspondiente sensibilización.</t>
    </r>
  </si>
  <si>
    <r>
      <rPr>
        <u/>
        <sz val="8"/>
        <color rgb="FF002060"/>
        <rFont val="Arial Narrow"/>
        <family val="2"/>
      </rPr>
      <t>1 trimestre:</t>
    </r>
    <r>
      <rPr>
        <sz val="8"/>
        <color rgb="FF002060"/>
        <rFont val="Arial Narrow"/>
        <family val="2"/>
      </rPr>
      <t xml:space="preserve"> Si bien es cierto mediante resolución 1304 de 29/12/2015 se unificaron las disposiciones normativas que desarrollan la política de prevención de daño antijurídico, la  misma requiere una revisión para actualización de normas, teniendo esta actividad como fundamental en el cronograma que se va a desarrollar.
</t>
    </r>
    <r>
      <rPr>
        <u/>
        <sz val="8"/>
        <color rgb="FF002060"/>
        <rFont val="Arial Narrow"/>
        <family val="2"/>
      </rPr>
      <t xml:space="preserve">2, trimestre: </t>
    </r>
    <r>
      <rPr>
        <sz val="8"/>
        <color rgb="FF002060"/>
        <rFont val="Arial Narrow"/>
        <family val="2"/>
      </rPr>
      <t>la resolución 1304 se encuentra en proceso de revisión para determinar si es procedente su actualización normativa.La actividad se se desarrollará a partir del tercer trimestre.</t>
    </r>
    <r>
      <rPr>
        <sz val="8"/>
        <color theme="1"/>
        <rFont val="Arial Narrow"/>
        <family val="2"/>
      </rPr>
      <t xml:space="preserve">
</t>
    </r>
    <r>
      <rPr>
        <u/>
        <sz val="11"/>
        <color theme="1"/>
        <rFont val="Arial Narrow"/>
        <family val="2"/>
      </rPr>
      <t>3 Trimestre</t>
    </r>
    <r>
      <rPr>
        <sz val="11"/>
        <color theme="1"/>
        <rFont val="Arial Narrow"/>
        <family val="2"/>
      </rPr>
      <t xml:space="preserve">:  Mediante memorando I-2017-007799 de 05/07/2017 se solicito al Comité Directivo de la USPEC la  reformulación de la meta, por lo que el cumplimiento se desarrollará en el cuarto trimestre. </t>
    </r>
    <r>
      <rPr>
        <sz val="9"/>
        <color theme="1"/>
        <rFont val="Arial Narrow"/>
        <family val="2"/>
      </rPr>
      <t xml:space="preserve">
</t>
    </r>
  </si>
  <si>
    <r>
      <rPr>
        <u/>
        <sz val="8"/>
        <color rgb="FF002060"/>
        <rFont val="Arial Narrow"/>
        <family val="2"/>
      </rPr>
      <t>1 trimestre</t>
    </r>
    <r>
      <rPr>
        <sz val="8"/>
        <color rgb="FF002060"/>
        <rFont val="Arial Narrow"/>
        <family val="2"/>
      </rPr>
      <t xml:space="preserve">: Se  han desarrollado actividades que permiten respaldar el compromiso estructuración del procedimiento de apoyo a la supervisión de contratos, creación de los formatos que soportan la labor de seguimiento y que se encuentran relacionados en el procedimineto en mención. Distribución de los contratos vigentes entre 7 abogados del Grupo Contractual para inicio de esta labor.
De lo anterior se concluye que si bien son actividades necesarias para poder dar cumplimineto a dicho compromiso, ellas no aportan avance porcentual en la Actividad establecida en el Plan de Acción.
</t>
    </r>
    <r>
      <rPr>
        <u/>
        <sz val="8"/>
        <color rgb="FF002060"/>
        <rFont val="Arial Narrow"/>
        <family val="2"/>
      </rPr>
      <t>2. Trimestre</t>
    </r>
    <r>
      <rPr>
        <sz val="8"/>
        <color rgb="FF002060"/>
        <rFont val="Arial Narrow"/>
        <family val="2"/>
      </rPr>
      <t>: Esta  Dirección cuenta con el formato de diagnóstico publicado en el SIGI, y el procedimiento que soporta esta actividad por ser aprobado. Se precisa  que para el momento en que se hacen estos nuevos acuerdos se inicia con 230 contratos vigentes, con los que se calcularía ese 25% que se debe cumplir trimestral, es decir que de 230 de 25% seria 57,5 contratos cada trimestre. Para este y teniendo en cuenta que la actividad es reciente se han diagnosticado 10 contratos, para un avance del 4,35%.  Carpeta digital con los diagnósticos.</t>
    </r>
    <r>
      <rPr>
        <sz val="8"/>
        <rFont val="Arial Narrow"/>
        <family val="2"/>
      </rPr>
      <t xml:space="preserve">
</t>
    </r>
    <r>
      <rPr>
        <u/>
        <sz val="11"/>
        <rFont val="Arial Narrow"/>
        <family val="2"/>
      </rPr>
      <t>3 Trimestre:</t>
    </r>
    <r>
      <rPr>
        <sz val="11"/>
        <rFont val="Arial Narrow"/>
        <family val="2"/>
      </rPr>
      <t xml:space="preserve">  Por parte de la Dirección de Gestión Contractual se han realizado diagnósticos a un total de 17 contratos de los 230 contratos estimados en el segundo trimestre </t>
    </r>
  </si>
  <si>
    <r>
      <rPr>
        <u/>
        <sz val="8"/>
        <color rgb="FF002060"/>
        <rFont val="Arial Narrow"/>
        <family val="2"/>
      </rPr>
      <t>1 Trimestre</t>
    </r>
    <r>
      <rPr>
        <sz val="8"/>
        <color rgb="FF002060"/>
        <rFont val="Arial Narrow"/>
        <family val="2"/>
      </rPr>
      <t xml:space="preserve">: De los 13.200 (25%) dispositivos proyectados para el primer trimestre, se prestó el servicio de 9.913 que corresponden al 18,77%. 
</t>
    </r>
    <r>
      <rPr>
        <u/>
        <sz val="8"/>
        <color rgb="FF002060"/>
        <rFont val="Arial Narrow"/>
        <family val="2"/>
      </rPr>
      <t>2 Trimestre:</t>
    </r>
    <r>
      <rPr>
        <sz val="8"/>
        <color rgb="FF002060"/>
        <rFont val="Arial Narrow"/>
        <family val="2"/>
      </rPr>
      <t xml:space="preserve"> De los 13.200 dispositivos proyectados para el trimestre (25%) se prestó el servicio de 9.624 dispositivos que corresponden al 18,23%</t>
    </r>
    <r>
      <rPr>
        <sz val="8"/>
        <rFont val="Arial Narrow"/>
        <family val="2"/>
      </rPr>
      <t xml:space="preserve">
</t>
    </r>
    <r>
      <rPr>
        <u/>
        <sz val="11"/>
        <color rgb="FFFF0000"/>
        <rFont val="Arial Narrow"/>
        <family val="2"/>
      </rPr>
      <t>3 Trimestre:</t>
    </r>
    <r>
      <rPr>
        <sz val="11"/>
        <rFont val="Arial Narrow"/>
        <family val="2"/>
      </rPr>
      <t xml:space="preserve">De los 13.200 (25%) dispositivos proyectados para el Trimestre, se prestó el servicio con 12.540 dispositivos activos que corresponden al 23,75%. </t>
    </r>
  </si>
  <si>
    <r>
      <rPr>
        <u/>
        <sz val="8"/>
        <color rgb="FF002060"/>
        <rFont val="Arial Narrow"/>
        <family val="2"/>
      </rPr>
      <t>1 trimestre</t>
    </r>
    <r>
      <rPr>
        <sz val="8"/>
        <color rgb="FF002060"/>
        <rFont val="Arial Narrow"/>
        <family val="2"/>
      </rPr>
      <t xml:space="preserve">: Se revisaron los informes correspondientes a los  meses de enero y febrero de 2017, quedando pendiente la revisión del mes de marzo, toda vez, que de acuerdo a la cláusula tercera OBLIGACIONES DEL CONTRATISTA,  Numeral 2.10. Remitir dentro de los 20 primeros días calendario del mes siguiente a  la ejecución de los recursos, los documentos necesarios para la legalización contable de conformidad con lo que se establezca en el manual operativo.
</t>
    </r>
    <r>
      <rPr>
        <u/>
        <sz val="8"/>
        <color rgb="FF002060"/>
        <rFont val="Arial Narrow"/>
        <family val="2"/>
      </rPr>
      <t xml:space="preserve">2 trimestre: </t>
    </r>
    <r>
      <rPr>
        <sz val="8"/>
        <color rgb="FF002060"/>
        <rFont val="Arial Narrow"/>
        <family val="2"/>
      </rPr>
      <t>Se revisaron los informes correspondientes al trimestre, quedando pendiente la revisión del mes de junio, toda vez, que de acuerdo a la cláusula tercera OBLIGACIONES DEL CONTRATISTA,  Numeral 2.10. Remitir dentro de los 20 primeros días calendario del mes siguiente a  la ejecución de los recursos, los documentos necesarios para la legalización contable de conformidad con lo que se establezca en el manual operativo.</t>
    </r>
    <r>
      <rPr>
        <sz val="7"/>
        <rFont val="Arial Narrow"/>
        <family val="2"/>
      </rPr>
      <t xml:space="preserve">
</t>
    </r>
    <r>
      <rPr>
        <u/>
        <sz val="10"/>
        <color theme="1"/>
        <rFont val="Arial Narrow"/>
        <family val="2"/>
      </rPr>
      <t>3 trimestre:</t>
    </r>
    <r>
      <rPr>
        <sz val="10"/>
        <color theme="1"/>
        <rFont val="Arial Narrow"/>
        <family val="2"/>
      </rPr>
      <t xml:space="preserve"> Se revisaron los informes correspondientes a los  meses de junio, julio,  y agosto de 2017, quedando pendiente la revisión del mes de septiembre, toda vez, que de acuerdo a la cláusula tercera OBLIGACIONES DEL CONTRATISTA,  Numeral 2.10. Remitir dentro de los 20 primeros días calendario del mes siguiente a  la ejecución de los recursos, los documentos necesarios para la legalización contable de conformidad con lo que se establezca en el manual operativo.  Se hacen los requerimientos correspondientes a la Fiducia </t>
    </r>
    <r>
      <rPr>
        <sz val="10"/>
        <rFont val="Arial Narrow"/>
        <family val="2"/>
      </rPr>
      <t>.</t>
    </r>
  </si>
  <si>
    <r>
      <rPr>
        <u/>
        <sz val="8"/>
        <color rgb="FF002060"/>
        <rFont val="Arial Narrow"/>
        <family val="2"/>
      </rPr>
      <t>1 trimestre:</t>
    </r>
    <r>
      <rPr>
        <sz val="8"/>
        <color rgb="FF002060"/>
        <rFont val="Arial Narrow"/>
        <family val="2"/>
      </rPr>
      <t xml:space="preserve"> Segunda fase de auditoría en la Norma ISO 27001:2013  a cargo de ICONTEC. 
Definición de acciones para el cierre de las no conformidades producto de la auditoría de certificación con ICONTEC.
Se inició la ejecución de acciones.
Se llevó a cabo la actualización del proyecto de inversión (Vigencia 2017 y 2018)  a través del cual se está implementando el SGSI.
Capacitación en temas propios del SGSI. 
Se definieron activos de información, riesgos y plan de tratamiento de riesgos para los procesos: Gestión de Tecnologías de la Información, Gestión Contractual, Gestión para el Suministro de Bienes y Prestación de Servicios, Gestión de Infraestructura, Gestión de la Comunicación Institucional.
En el cronograma se detalla el avance de las actividades ejecutadas. 
</t>
    </r>
    <r>
      <rPr>
        <u/>
        <sz val="8"/>
        <color rgb="FF002060"/>
        <rFont val="Arial Narrow"/>
        <family val="2"/>
      </rPr>
      <t>2 Trimestre</t>
    </r>
    <r>
      <rPr>
        <sz val="8"/>
        <color rgb="FF002060"/>
        <rFont val="Arial Narrow"/>
        <family val="2"/>
      </rPr>
      <t xml:space="preserve">: Avance en las siguientes tareas:
Ejecución acciones para avanzar en el cierre de hallazgos de auditoria externa.  Ajustes a los inventarios de activos, mapas de riesgos de seguridad de información y planes de tratamiento de acuerdo a los requerimientos de la Entidad.
Definición de estudios previos para contratación de la tercera fase del SGSI.  Ejecución Plan de Sensibilización en seguridad de información y se completaron los cursos faltantes.  En el cronograma adjunto se soporta el porcentaje de avance de las actividades. </t>
    </r>
    <r>
      <rPr>
        <sz val="8"/>
        <rFont val="Arial Narrow"/>
        <family val="2"/>
      </rPr>
      <t xml:space="preserve">
</t>
    </r>
    <r>
      <rPr>
        <u/>
        <sz val="8"/>
        <color rgb="FFFF0000"/>
        <rFont val="Arial Narrow"/>
        <family val="2"/>
      </rPr>
      <t xml:space="preserve">
</t>
    </r>
    <r>
      <rPr>
        <u/>
        <sz val="11"/>
        <rFont val="Arial Narrow"/>
        <family val="2"/>
      </rPr>
      <t>3 Trimestre:</t>
    </r>
    <r>
      <rPr>
        <sz val="11"/>
        <rFont val="Arial Narrow"/>
        <family val="2"/>
      </rPr>
      <t xml:space="preserve"> Avance en las siguientes tareas:
Acciones para avanzar en el cierre de hallazgos de auditoría externa.
Ajustes a los inventarios de activos de acuerdo a los requerimientos de la Entidad. Definición de estudios previos para la actualización de la herramienta Iboss y definición de ficha técnica para adquisicón de access point.  En el cronograma adjunto se soporta el porcentaje de avance de las actividades.</t>
    </r>
    <r>
      <rPr>
        <sz val="8"/>
        <rFont val="Arial Narrow"/>
        <family val="2"/>
      </rPr>
      <t xml:space="preserve"> </t>
    </r>
  </si>
  <si>
    <r>
      <rPr>
        <u/>
        <sz val="8"/>
        <color rgb="FF002060"/>
        <rFont val="Arial Narrow"/>
        <family val="2"/>
      </rPr>
      <t>1 trimestre:</t>
    </r>
    <r>
      <rPr>
        <sz val="8"/>
        <color rgb="FF002060"/>
        <rFont val="Arial Narrow"/>
        <family val="2"/>
      </rPr>
      <t xml:space="preserve"> Se dió respuesta de fondo a las peticiones y conceptos solicitados, quedando pendientes por responder peticiones que requieren información de otras áreas para ser consolidadas.
</t>
    </r>
    <r>
      <rPr>
        <u/>
        <sz val="8"/>
        <color rgb="FF002060"/>
        <rFont val="Arial Narrow"/>
        <family val="2"/>
      </rPr>
      <t xml:space="preserve">2, trimestre: </t>
    </r>
    <r>
      <rPr>
        <sz val="8"/>
        <color rgb="FF002060"/>
        <rFont val="Arial Narrow"/>
        <family val="2"/>
      </rPr>
      <t>A la fecha se recibieron 89 derechos de petición y se dio respuesta a 79. Las 10 restantes se encuentran en trámite dentro de los términos legales.</t>
    </r>
    <r>
      <rPr>
        <sz val="8"/>
        <rFont val="Arial Narrow"/>
        <family val="2"/>
      </rPr>
      <t xml:space="preserve">
</t>
    </r>
    <r>
      <rPr>
        <sz val="11"/>
        <color rgb="FFFF0000"/>
        <rFont val="Arial Narrow"/>
        <family val="2"/>
      </rPr>
      <t xml:space="preserve">
</t>
    </r>
    <r>
      <rPr>
        <u/>
        <sz val="11"/>
        <rFont val="Arial Narrow"/>
        <family val="2"/>
      </rPr>
      <t>3 Trimestre</t>
    </r>
    <r>
      <rPr>
        <sz val="11"/>
        <rFont val="Arial Narrow"/>
        <family val="2"/>
      </rPr>
      <t>: A la fecha se recibieron 100 derechos de petición y se dio respuesta a 90. Los 10 restantes se encuentran en trámite dentro de los términos legales.</t>
    </r>
  </si>
  <si>
    <r>
      <rPr>
        <u/>
        <sz val="8"/>
        <color rgb="FF002060"/>
        <rFont val="Arial Narrow"/>
        <family val="2"/>
      </rPr>
      <t>1 trimestre</t>
    </r>
    <r>
      <rPr>
        <sz val="8"/>
        <color rgb="FF002060"/>
        <rFont val="Arial Narrow"/>
        <family val="2"/>
      </rPr>
      <t xml:space="preserve">: A la fecha (marzo) se encuentra elaborado el proyecto de resolución de regulación interna de los derechos de petición. El documento se encuentra en control de legalidad.
</t>
    </r>
    <r>
      <rPr>
        <u/>
        <sz val="8"/>
        <color rgb="FF002060"/>
        <rFont val="Arial Narrow"/>
        <family val="2"/>
      </rPr>
      <t>2, trimestre: S</t>
    </r>
    <r>
      <rPr>
        <sz val="8"/>
        <color rgb="FF002060"/>
        <rFont val="Arial Narrow"/>
        <family val="2"/>
      </rPr>
      <t>e reformuló el proyecto de resolución de regulación interna de derechos de petición y se encuentra en control de legalidad. La resolución se encuentra para legalización. La actividad se se desarrollará a partir del tercer trimestre.</t>
    </r>
    <r>
      <rPr>
        <sz val="8"/>
        <color theme="1"/>
        <rFont val="Arial Narrow"/>
        <family val="2"/>
      </rPr>
      <t xml:space="preserve">
</t>
    </r>
    <r>
      <rPr>
        <u/>
        <sz val="11"/>
        <color theme="1"/>
        <rFont val="Arial Narrow"/>
        <family val="2"/>
      </rPr>
      <t>3 Trimestre:</t>
    </r>
    <r>
      <rPr>
        <sz val="11"/>
        <color theme="1"/>
        <rFont val="Arial Narrow"/>
        <family val="2"/>
      </rPr>
      <t xml:space="preserve"> Mediante memorando I-2017-007799 de 05/07/2017 se solicitó al Comité Directivo de la USPEC la  reformulación de la meta, por lo que el cumplimiento se desarrollará en el cuarto trimestre. 
Mediante resolución 648 de 02/08/2017 se reglamentó el trámite a las peticiones quejas, reclamos, denuncias, felicitaciones y solicitudes de acceso a la información y se encuentra lista para ser socializada con el número de funcionarios que corresponda</t>
    </r>
    <r>
      <rPr>
        <sz val="10"/>
        <color theme="1"/>
        <rFont val="Arial Narrow"/>
        <family val="2"/>
      </rPr>
      <t>.</t>
    </r>
  </si>
  <si>
    <r>
      <rPr>
        <u/>
        <sz val="8"/>
        <color rgb="FF002060"/>
        <rFont val="Arial Narrow"/>
        <family val="2"/>
      </rPr>
      <t>1 trimestre:</t>
    </r>
    <r>
      <rPr>
        <sz val="8"/>
        <color rgb="FF002060"/>
        <rFont val="Arial Narrow"/>
        <family val="2"/>
      </rPr>
      <t xml:space="preserve">La Oficina de Control Interno no presentó el Programa de Auditorías ni el avance correspondiente para este periodo.
</t>
    </r>
    <r>
      <rPr>
        <u/>
        <sz val="8"/>
        <color rgb="FF002060"/>
        <rFont val="Arial Narrow"/>
        <family val="2"/>
      </rPr>
      <t>2 trimestre</t>
    </r>
    <r>
      <rPr>
        <sz val="8"/>
        <color rgb="FF002060"/>
        <rFont val="Arial Narrow"/>
        <family val="2"/>
      </rPr>
      <t>:La Oficina de Control Interno no presentó el Programa de Auditorías ni avance correspondiente para el periodo.</t>
    </r>
    <r>
      <rPr>
        <sz val="8"/>
        <rFont val="Arial Narrow"/>
        <family val="2"/>
      </rPr>
      <t xml:space="preserve">
</t>
    </r>
    <r>
      <rPr>
        <sz val="9"/>
        <rFont val="Arial Narrow"/>
        <family val="2"/>
      </rPr>
      <t xml:space="preserve">
</t>
    </r>
    <r>
      <rPr>
        <u/>
        <sz val="10"/>
        <rFont val="Arial Narrow"/>
        <family val="2"/>
      </rPr>
      <t xml:space="preserve">3 Trimestre: </t>
    </r>
    <r>
      <rPr>
        <sz val="10"/>
        <rFont val="Arial Narrow"/>
        <family val="2"/>
      </rPr>
      <t xml:space="preserve">  En atención a que el Plan de Auditoría vigencia 2017 fue aprobado el pasado 19 de septiembre por el Comité de Coordinación de Control Interno, se precisa que para el Tercer Trimestre no se registra avance y el cumplimiento formal del citado Plan se reportará en el Cuarto Trimestre. 
No obstante lo anterior se precisa que esta Oficina ha realizado los informes de ley durante la vigencia.
</t>
    </r>
    <r>
      <rPr>
        <sz val="8"/>
        <rFont val="Arial Narrow"/>
        <family val="2"/>
      </rPr>
      <t xml:space="preserve">
</t>
    </r>
    <r>
      <rPr>
        <sz val="10"/>
        <rFont val="Arial Narrow"/>
        <family val="2"/>
      </rPr>
      <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</si>
</sst>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_-;\-* #,##0.00\ _€_-;_-* &quot;-&quot;??\ _€_-;_-@_-"/>
    <numFmt numFmtId="164" formatCode="[$-240A]d&quot; de &quot;mmmm&quot; de &quot;yyyy;@"/>
    <numFmt numFmtId="165" formatCode="dd/mm/yyyy;@"/>
  </numFmts>
  <fonts count="59" x14ac:knownFonts="1">
    <font>
      <sz val="11"/>
      <color theme="1"/>
      <name val="Calibri"/>
      <family val="2"/>
      <scheme val="minor"/>
    </font>
    <font>
      <sz val="10"/>
      <color rgb="FF000000"/>
      <name val="Arial"/>
      <family val="2"/>
    </font>
    <font>
      <sz val="9"/>
      <color theme="1"/>
      <name val="Arial"/>
      <family val="2"/>
    </font>
    <font>
      <sz val="11"/>
      <color theme="1"/>
      <name val="Arial"/>
      <family val="2"/>
    </font>
    <font>
      <sz val="11"/>
      <color theme="1"/>
      <name val="Arial Narrow"/>
      <family val="2"/>
    </font>
    <font>
      <b/>
      <sz val="11"/>
      <color theme="1"/>
      <name val="Arial Narrow"/>
      <family val="2"/>
    </font>
    <font>
      <b/>
      <sz val="22"/>
      <color theme="1"/>
      <name val="Arial Narrow"/>
      <family val="2"/>
    </font>
    <font>
      <sz val="9"/>
      <color theme="1"/>
      <name val="Arial Narrow"/>
      <family val="2"/>
    </font>
    <font>
      <b/>
      <sz val="9"/>
      <color theme="0"/>
      <name val="Arial Narrow"/>
      <family val="2"/>
    </font>
    <font>
      <b/>
      <sz val="7"/>
      <color theme="0"/>
      <name val="Arial Narrow"/>
      <family val="2"/>
    </font>
    <font>
      <sz val="10"/>
      <name val="Arial Narrow"/>
      <family val="2"/>
    </font>
    <font>
      <sz val="11"/>
      <color theme="1"/>
      <name val="Calibri"/>
      <family val="2"/>
      <scheme val="minor"/>
    </font>
    <font>
      <sz val="12"/>
      <color theme="1"/>
      <name val="Arial Narrow"/>
      <family val="2"/>
    </font>
    <font>
      <b/>
      <sz val="9"/>
      <color theme="3"/>
      <name val="Arial Narrow"/>
      <family val="2"/>
    </font>
    <font>
      <b/>
      <sz val="9"/>
      <color theme="4" tint="-0.249977111117893"/>
      <name val="Arial Narrow"/>
      <family val="2"/>
    </font>
    <font>
      <b/>
      <sz val="9"/>
      <name val="Arial Narrow"/>
      <family val="2"/>
    </font>
    <font>
      <b/>
      <sz val="9"/>
      <color theme="1"/>
      <name val="Calibri"/>
      <family val="2"/>
      <scheme val="minor"/>
    </font>
    <font>
      <sz val="9"/>
      <name val="Arial Narrow"/>
      <family val="2"/>
    </font>
    <font>
      <b/>
      <sz val="9"/>
      <color theme="1"/>
      <name val="Arial"/>
      <family val="2"/>
    </font>
    <font>
      <sz val="12"/>
      <name val="Arial Narrow"/>
      <family val="2"/>
    </font>
    <font>
      <b/>
      <sz val="11"/>
      <color theme="1"/>
      <name val="Calibri"/>
      <family val="2"/>
      <scheme val="minor"/>
    </font>
    <font>
      <b/>
      <sz val="11"/>
      <color rgb="FFFF0000"/>
      <name val="Calibri"/>
      <family val="2"/>
      <scheme val="minor"/>
    </font>
    <font>
      <sz val="12"/>
      <color theme="1"/>
      <name val="Calibri"/>
      <family val="2"/>
      <scheme val="minor"/>
    </font>
    <font>
      <b/>
      <sz val="11"/>
      <color rgb="FF00B050"/>
      <name val="Calibri"/>
      <family val="2"/>
      <scheme val="minor"/>
    </font>
    <font>
      <sz val="12"/>
      <name val="Calibri"/>
      <family val="2"/>
      <scheme val="minor"/>
    </font>
    <font>
      <b/>
      <sz val="12"/>
      <color theme="1"/>
      <name val="Calibri"/>
      <family val="2"/>
      <scheme val="minor"/>
    </font>
    <font>
      <sz val="10"/>
      <color theme="1"/>
      <name val="Arial Narrow"/>
      <family val="2"/>
    </font>
    <font>
      <sz val="10"/>
      <color rgb="FF000000"/>
      <name val="Arial Narrow"/>
      <family val="2"/>
    </font>
    <font>
      <sz val="10"/>
      <color rgb="FFFF0000"/>
      <name val="Arial Narrow"/>
      <family val="2"/>
    </font>
    <font>
      <sz val="11"/>
      <name val="Arial Narrow"/>
      <family val="2"/>
    </font>
    <font>
      <sz val="11"/>
      <color rgb="FF000000"/>
      <name val="Arial Narrow"/>
      <family val="2"/>
    </font>
    <font>
      <sz val="11"/>
      <name val="Calibri"/>
      <family val="2"/>
      <scheme val="minor"/>
    </font>
    <font>
      <sz val="8"/>
      <color theme="1"/>
      <name val="Arial Narrow"/>
      <family val="2"/>
    </font>
    <font>
      <sz val="11"/>
      <color rgb="FF002060"/>
      <name val="Arial Narrow"/>
      <family val="2"/>
    </font>
    <font>
      <u/>
      <sz val="11"/>
      <name val="Arial Narrow"/>
      <family val="2"/>
    </font>
    <font>
      <u/>
      <sz val="10"/>
      <color rgb="FF002060"/>
      <name val="Arial Narrow"/>
      <family val="2"/>
    </font>
    <font>
      <sz val="10"/>
      <color rgb="FF002060"/>
      <name val="Arial Narrow"/>
      <family val="2"/>
    </font>
    <font>
      <u/>
      <sz val="10"/>
      <name val="Arial Narrow"/>
      <family val="2"/>
    </font>
    <font>
      <u/>
      <sz val="11"/>
      <color theme="1"/>
      <name val="Arial Narrow"/>
      <family val="2"/>
    </font>
    <font>
      <b/>
      <sz val="12"/>
      <color rgb="FF002060"/>
      <name val="Arial Narrow"/>
      <family val="2"/>
    </font>
    <font>
      <sz val="12"/>
      <color rgb="FF000000"/>
      <name val="Arial Narrow"/>
      <family val="2"/>
    </font>
    <font>
      <u/>
      <sz val="11"/>
      <color rgb="FF002060"/>
      <name val="Arial Narrow"/>
      <family val="2"/>
    </font>
    <font>
      <sz val="9"/>
      <color rgb="FF002060"/>
      <name val="Arial Narrow"/>
      <family val="2"/>
    </font>
    <font>
      <u/>
      <sz val="9"/>
      <color rgb="FF002060"/>
      <name val="Arial Narrow"/>
      <family val="2"/>
    </font>
    <font>
      <sz val="8"/>
      <color rgb="FF002060"/>
      <name val="Arial Narrow"/>
      <family val="2"/>
    </font>
    <font>
      <u/>
      <sz val="8"/>
      <color rgb="FF002060"/>
      <name val="Arial Narrow"/>
      <family val="2"/>
    </font>
    <font>
      <u/>
      <sz val="8"/>
      <name val="Arial Narrow"/>
      <family val="2"/>
    </font>
    <font>
      <sz val="8"/>
      <name val="Arial Narrow"/>
      <family val="2"/>
    </font>
    <font>
      <sz val="7"/>
      <color rgb="FF002060"/>
      <name val="Arial Narrow"/>
      <family val="2"/>
    </font>
    <font>
      <sz val="7"/>
      <name val="Arial Narrow"/>
      <family val="2"/>
    </font>
    <font>
      <u/>
      <sz val="8"/>
      <color rgb="FFFF0000"/>
      <name val="Arial Narrow"/>
      <family val="2"/>
    </font>
    <font>
      <sz val="8"/>
      <color rgb="FFFF0000"/>
      <name val="Arial Narrow"/>
      <family val="2"/>
    </font>
    <font>
      <u/>
      <sz val="9"/>
      <color theme="1"/>
      <name val="Arial Narrow"/>
      <family val="2"/>
    </font>
    <font>
      <u/>
      <sz val="9"/>
      <name val="Arial Narrow"/>
      <family val="2"/>
    </font>
    <font>
      <u/>
      <sz val="10"/>
      <color theme="1"/>
      <name val="Arial Narrow"/>
      <family val="2"/>
    </font>
    <font>
      <sz val="11"/>
      <color rgb="FFFF0000"/>
      <name val="Arial Narrow"/>
      <family val="2"/>
    </font>
    <font>
      <b/>
      <sz val="8"/>
      <color rgb="FF002060"/>
      <name val="Arial Narrow"/>
      <family val="2"/>
    </font>
    <font>
      <u/>
      <sz val="11"/>
      <color rgb="FFFF0000"/>
      <name val="Arial Narrow"/>
      <family val="2"/>
    </font>
    <font>
      <b/>
      <sz val="10"/>
      <name val="Arial Narrow"/>
      <family val="2"/>
    </font>
  </fonts>
  <fills count="19">
    <fill>
      <patternFill patternType="none"/>
    </fill>
    <fill>
      <patternFill patternType="gray125"/>
    </fill>
    <fill>
      <patternFill patternType="solid">
        <fgColor rgb="FF011F73"/>
        <bgColor indexed="64"/>
      </patternFill>
    </fill>
    <fill>
      <patternFill patternType="solid">
        <fgColor theme="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0" tint="-0.34998626667073579"/>
        <bgColor indexed="64"/>
      </patternFill>
    </fill>
    <fill>
      <patternFill patternType="solid">
        <fgColor theme="3" tint="0.59999389629810485"/>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6" tint="0.59999389629810485"/>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0" tint="-4.9989318521683403E-2"/>
        <bgColor rgb="FF000000"/>
      </patternFill>
    </fill>
    <fill>
      <patternFill patternType="solid">
        <fgColor theme="6" tint="0.39997558519241921"/>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s>
  <cellStyleXfs count="4">
    <xf numFmtId="0" fontId="0" fillId="0" borderId="0"/>
    <xf numFmtId="0" fontId="1" fillId="0" borderId="0"/>
    <xf numFmtId="9" fontId="11" fillId="0" borderId="0" applyFont="0" applyFill="0" applyBorder="0" applyAlignment="0" applyProtection="0"/>
    <xf numFmtId="43" fontId="11" fillId="0" borderId="0" applyFont="0" applyFill="0" applyBorder="0" applyAlignment="0" applyProtection="0"/>
  </cellStyleXfs>
  <cellXfs count="280">
    <xf numFmtId="0" fontId="0" fillId="0" borderId="0" xfId="0"/>
    <xf numFmtId="0" fontId="2" fillId="0" borderId="0" xfId="0" applyFont="1"/>
    <xf numFmtId="0" fontId="2" fillId="0" borderId="0" xfId="0" applyFont="1" applyAlignment="1">
      <alignment vertical="center"/>
    </xf>
    <xf numFmtId="0" fontId="3" fillId="0" borderId="0" xfId="0" applyFont="1" applyAlignment="1">
      <alignment horizontal="center" vertical="center"/>
    </xf>
    <xf numFmtId="0" fontId="3" fillId="0" borderId="0" xfId="0" applyFont="1" applyAlignment="1">
      <alignment vertical="center" wrapText="1"/>
    </xf>
    <xf numFmtId="0" fontId="3" fillId="0" borderId="0" xfId="0" applyFont="1" applyAlignment="1">
      <alignment vertical="center"/>
    </xf>
    <xf numFmtId="0" fontId="4" fillId="0" borderId="0" xfId="0" applyFont="1" applyAlignment="1">
      <alignment horizontal="center" vertical="center"/>
    </xf>
    <xf numFmtId="0" fontId="6" fillId="3" borderId="4" xfId="0" applyFont="1" applyFill="1" applyBorder="1" applyAlignment="1">
      <alignment horizontal="center" vertical="center"/>
    </xf>
    <xf numFmtId="0" fontId="16" fillId="0" borderId="0" xfId="0" applyFont="1" applyAlignment="1">
      <alignment horizontal="center"/>
    </xf>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left" vertical="center"/>
    </xf>
    <xf numFmtId="0" fontId="0" fillId="0" borderId="0" xfId="0"/>
    <xf numFmtId="0" fontId="4" fillId="0" borderId="0" xfId="0" applyFont="1"/>
    <xf numFmtId="0" fontId="2" fillId="0" borderId="0" xfId="0" applyFont="1" applyAlignment="1">
      <alignment horizontal="left" vertical="center"/>
    </xf>
    <xf numFmtId="0" fontId="12" fillId="3" borderId="0" xfId="0" applyFont="1" applyFill="1" applyBorder="1" applyAlignment="1">
      <alignment horizontal="center" vertical="center"/>
    </xf>
    <xf numFmtId="0" fontId="6" fillId="3" borderId="0" xfId="0" applyFont="1" applyFill="1" applyBorder="1" applyAlignment="1">
      <alignment horizontal="center" vertical="center"/>
    </xf>
    <xf numFmtId="0" fontId="2" fillId="0" borderId="0" xfId="0" applyFont="1" applyFill="1" applyBorder="1" applyAlignment="1">
      <alignment horizontal="left" vertical="center"/>
    </xf>
    <xf numFmtId="0" fontId="12" fillId="3" borderId="3" xfId="0" applyFont="1" applyFill="1" applyBorder="1" applyAlignment="1">
      <alignment horizontal="center" vertical="center"/>
    </xf>
    <xf numFmtId="0" fontId="0" fillId="0" borderId="0" xfId="0" applyFont="1"/>
    <xf numFmtId="0" fontId="0" fillId="0" borderId="0" xfId="0" applyAlignment="1">
      <alignment horizontal="center"/>
    </xf>
    <xf numFmtId="0" fontId="0" fillId="0" borderId="1"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alignment vertical="center" wrapText="1"/>
    </xf>
    <xf numFmtId="0" fontId="22" fillId="7" borderId="1" xfId="0" applyFont="1" applyFill="1" applyBorder="1" applyAlignment="1">
      <alignment horizontal="justify" vertical="center" wrapText="1"/>
    </xf>
    <xf numFmtId="0" fontId="22" fillId="7" borderId="1" xfId="0" applyFont="1" applyFill="1" applyBorder="1" applyAlignment="1">
      <alignment vertical="center" wrapText="1"/>
    </xf>
    <xf numFmtId="0" fontId="22" fillId="4" borderId="1" xfId="0" applyFont="1" applyFill="1" applyBorder="1" applyAlignment="1">
      <alignment horizontal="justify" vertical="center" wrapText="1"/>
    </xf>
    <xf numFmtId="0" fontId="22" fillId="4" borderId="1" xfId="0" applyFont="1" applyFill="1" applyBorder="1" applyAlignment="1">
      <alignment vertical="center" wrapText="1"/>
    </xf>
    <xf numFmtId="0" fontId="22" fillId="5" borderId="1" xfId="0" applyFont="1" applyFill="1" applyBorder="1" applyAlignment="1">
      <alignment horizontal="justify" vertical="center" wrapText="1"/>
    </xf>
    <xf numFmtId="0" fontId="22" fillId="6" borderId="1" xfId="0" applyFont="1" applyFill="1" applyBorder="1" applyAlignment="1">
      <alignment vertical="center" wrapText="1"/>
    </xf>
    <xf numFmtId="0" fontId="22" fillId="11" borderId="1" xfId="0" applyFont="1" applyFill="1" applyBorder="1" applyAlignment="1">
      <alignment horizontal="justify" vertical="center" wrapText="1"/>
    </xf>
    <xf numFmtId="0" fontId="0" fillId="0" borderId="0" xfId="0" applyAlignment="1">
      <alignment vertical="center"/>
    </xf>
    <xf numFmtId="0" fontId="16" fillId="0" borderId="0" xfId="0" applyFont="1" applyAlignment="1">
      <alignment horizontal="center" vertical="center"/>
    </xf>
    <xf numFmtId="0" fontId="20" fillId="0" borderId="0" xfId="0" applyFont="1" applyAlignment="1">
      <alignment horizontal="center" vertical="center"/>
    </xf>
    <xf numFmtId="0" fontId="22" fillId="3" borderId="1" xfId="0" applyFont="1" applyFill="1" applyBorder="1" applyAlignment="1">
      <alignment horizontal="justify" vertical="center" wrapText="1"/>
    </xf>
    <xf numFmtId="0" fontId="22" fillId="3" borderId="1" xfId="0" applyFont="1" applyFill="1" applyBorder="1" applyAlignment="1">
      <alignment horizontal="left" vertical="center" wrapText="1"/>
    </xf>
    <xf numFmtId="0" fontId="22" fillId="3" borderId="1" xfId="0" applyFont="1" applyFill="1" applyBorder="1" applyAlignment="1">
      <alignment vertical="center" wrapText="1"/>
    </xf>
    <xf numFmtId="0" fontId="21" fillId="0" borderId="1" xfId="0" applyFont="1" applyBorder="1" applyAlignment="1">
      <alignment horizontal="center" vertical="center"/>
    </xf>
    <xf numFmtId="0" fontId="20" fillId="0" borderId="0" xfId="0" applyFont="1" applyAlignment="1">
      <alignment vertical="center"/>
    </xf>
    <xf numFmtId="0" fontId="20" fillId="0" borderId="1" xfId="0" applyFont="1" applyBorder="1" applyAlignment="1">
      <alignment vertical="center"/>
    </xf>
    <xf numFmtId="0" fontId="0" fillId="0" borderId="1" xfId="0" applyBorder="1" applyAlignment="1">
      <alignment horizontal="center" vertical="center" wrapText="1"/>
    </xf>
    <xf numFmtId="0" fontId="20" fillId="3" borderId="1" xfId="0" applyFont="1" applyFill="1" applyBorder="1" applyAlignment="1">
      <alignment vertical="center"/>
    </xf>
    <xf numFmtId="0" fontId="22" fillId="3" borderId="1" xfId="0" applyFont="1" applyFill="1" applyBorder="1" applyAlignment="1">
      <alignment horizontal="justify" vertical="center" wrapText="1"/>
    </xf>
    <xf numFmtId="0" fontId="0" fillId="0" borderId="1" xfId="0" applyBorder="1" applyAlignment="1">
      <alignment horizontal="center"/>
    </xf>
    <xf numFmtId="0" fontId="23" fillId="0" borderId="0" xfId="0" applyFont="1" applyAlignment="1">
      <alignment horizontal="center"/>
    </xf>
    <xf numFmtId="0" fontId="0" fillId="0" borderId="0" xfId="0" applyFont="1" applyAlignment="1">
      <alignment vertical="center"/>
    </xf>
    <xf numFmtId="0" fontId="0" fillId="7" borderId="1" xfId="0" applyFont="1" applyFill="1" applyBorder="1" applyAlignment="1">
      <alignment vertical="center"/>
    </xf>
    <xf numFmtId="0" fontId="20" fillId="0" borderId="1" xfId="0" applyFont="1" applyBorder="1" applyAlignment="1">
      <alignment horizontal="center" vertical="center" wrapText="1"/>
    </xf>
    <xf numFmtId="0" fontId="22" fillId="0" borderId="0" xfId="0" applyFont="1" applyAlignment="1">
      <alignment vertical="center"/>
    </xf>
    <xf numFmtId="0" fontId="22" fillId="3" borderId="1" xfId="0" applyFont="1" applyFill="1" applyBorder="1" applyAlignment="1">
      <alignment horizontal="center" vertical="center"/>
    </xf>
    <xf numFmtId="0" fontId="22" fillId="0" borderId="1" xfId="0" applyFont="1" applyBorder="1" applyAlignment="1">
      <alignment vertical="center" wrapText="1"/>
    </xf>
    <xf numFmtId="0" fontId="22" fillId="0" borderId="1" xfId="0" applyFont="1" applyBorder="1" applyAlignment="1">
      <alignment vertical="center"/>
    </xf>
    <xf numFmtId="0" fontId="22" fillId="13" borderId="1" xfId="0" applyFont="1" applyFill="1" applyBorder="1" applyAlignment="1">
      <alignment vertical="center" wrapText="1"/>
    </xf>
    <xf numFmtId="0" fontId="22" fillId="13" borderId="0" xfId="0" applyFont="1" applyFill="1" applyAlignment="1">
      <alignment vertical="center"/>
    </xf>
    <xf numFmtId="0" fontId="22" fillId="13" borderId="1" xfId="0" applyFont="1" applyFill="1" applyBorder="1" applyAlignment="1">
      <alignment horizontal="center" vertical="center"/>
    </xf>
    <xf numFmtId="0" fontId="22" fillId="6" borderId="1" xfId="0" applyFont="1" applyFill="1" applyBorder="1" applyAlignment="1">
      <alignment horizontal="justify" vertical="center" wrapText="1"/>
    </xf>
    <xf numFmtId="0" fontId="24" fillId="0" borderId="1" xfId="0" applyFont="1" applyBorder="1" applyAlignment="1">
      <alignment vertical="center" wrapText="1"/>
    </xf>
    <xf numFmtId="0" fontId="24" fillId="6" borderId="1" xfId="0" applyFont="1" applyFill="1" applyBorder="1" applyAlignment="1">
      <alignment horizontal="justify" vertical="center" wrapText="1"/>
    </xf>
    <xf numFmtId="0" fontId="22" fillId="13" borderId="1" xfId="0" applyFont="1" applyFill="1" applyBorder="1" applyAlignment="1">
      <alignment horizontal="justify" vertical="center" wrapText="1"/>
    </xf>
    <xf numFmtId="0" fontId="24" fillId="13" borderId="1" xfId="0" applyFont="1" applyFill="1" applyBorder="1" applyAlignment="1">
      <alignment vertical="center"/>
    </xf>
    <xf numFmtId="0" fontId="24" fillId="13" borderId="1" xfId="0" applyFont="1" applyFill="1" applyBorder="1" applyAlignment="1">
      <alignment vertical="center" wrapText="1"/>
    </xf>
    <xf numFmtId="0" fontId="25" fillId="0" borderId="0" xfId="0" applyFont="1" applyAlignment="1">
      <alignment horizontal="center"/>
    </xf>
    <xf numFmtId="0" fontId="24" fillId="3" borderId="21" xfId="0" applyFont="1" applyFill="1" applyBorder="1" applyAlignment="1">
      <alignment horizontal="justify" vertical="top" wrapText="1"/>
    </xf>
    <xf numFmtId="0" fontId="24" fillId="3" borderId="21" xfId="0" applyFont="1" applyFill="1" applyBorder="1" applyAlignment="1">
      <alignment horizontal="justify" vertical="top"/>
    </xf>
    <xf numFmtId="0" fontId="0" fillId="0" borderId="0" xfId="0" applyBorder="1" applyAlignment="1">
      <alignment horizontal="center"/>
    </xf>
    <xf numFmtId="0" fontId="20" fillId="14" borderId="1" xfId="0" applyFont="1" applyFill="1" applyBorder="1" applyAlignment="1">
      <alignment horizontal="center" vertical="center"/>
    </xf>
    <xf numFmtId="0" fontId="0" fillId="14" borderId="1" xfId="0" applyFill="1" applyBorder="1" applyAlignment="1">
      <alignment horizontal="center" vertical="center" wrapText="1"/>
    </xf>
    <xf numFmtId="0" fontId="21" fillId="13" borderId="1" xfId="0" applyFont="1" applyFill="1" applyBorder="1" applyAlignment="1">
      <alignment horizontal="center" vertical="center"/>
    </xf>
    <xf numFmtId="0" fontId="22" fillId="3" borderId="2" xfId="0" applyFont="1" applyFill="1" applyBorder="1" applyAlignment="1">
      <alignment horizontal="justify" vertical="center" wrapText="1"/>
    </xf>
    <xf numFmtId="0" fontId="0" fillId="9" borderId="1" xfId="0" applyFill="1" applyBorder="1" applyAlignment="1">
      <alignment horizontal="center" vertical="center"/>
    </xf>
    <xf numFmtId="0" fontId="22" fillId="9" borderId="1" xfId="0" applyFont="1" applyFill="1" applyBorder="1" applyAlignment="1">
      <alignment horizontal="justify" vertical="center" wrapText="1"/>
    </xf>
    <xf numFmtId="0" fontId="15" fillId="3" borderId="1" xfId="0" applyFont="1" applyFill="1" applyBorder="1" applyAlignment="1">
      <alignment horizontal="center" vertical="center" wrapText="1"/>
    </xf>
    <xf numFmtId="0" fontId="0" fillId="0" borderId="1" xfId="0" applyBorder="1" applyAlignment="1">
      <alignment wrapText="1"/>
    </xf>
    <xf numFmtId="0" fontId="0" fillId="0" borderId="1" xfId="0" applyBorder="1" applyAlignment="1">
      <alignment vertical="center" wrapText="1"/>
    </xf>
    <xf numFmtId="0" fontId="0" fillId="0" borderId="1" xfId="0" applyBorder="1" applyAlignment="1">
      <alignment vertical="center"/>
    </xf>
    <xf numFmtId="0" fontId="23" fillId="0" borderId="0" xfId="0" applyFont="1" applyAlignment="1">
      <alignment horizontal="center" vertical="center"/>
    </xf>
    <xf numFmtId="0" fontId="20" fillId="9" borderId="0" xfId="0" applyFont="1" applyFill="1" applyAlignment="1">
      <alignment horizontal="center" vertical="center"/>
    </xf>
    <xf numFmtId="0" fontId="20" fillId="15" borderId="0" xfId="0" applyFont="1" applyFill="1" applyAlignment="1">
      <alignment horizontal="center" vertical="center"/>
    </xf>
    <xf numFmtId="0" fontId="0" fillId="0" borderId="0" xfId="0" applyAlignment="1">
      <alignment horizontal="left" vertical="center"/>
    </xf>
    <xf numFmtId="0" fontId="0" fillId="0" borderId="0" xfId="0" applyFont="1" applyBorder="1"/>
    <xf numFmtId="0" fontId="12" fillId="3" borderId="13" xfId="0" applyFont="1" applyFill="1" applyBorder="1" applyAlignment="1">
      <alignment horizontal="justify" vertical="center" wrapText="1"/>
    </xf>
    <xf numFmtId="0" fontId="12" fillId="3" borderId="14" xfId="0" applyFont="1" applyFill="1" applyBorder="1" applyAlignment="1">
      <alignment horizontal="justify" vertical="top" wrapText="1"/>
    </xf>
    <xf numFmtId="0" fontId="12" fillId="3" borderId="14" xfId="0" applyFont="1" applyFill="1" applyBorder="1" applyAlignment="1">
      <alignment horizontal="center" vertical="center" wrapText="1"/>
    </xf>
    <xf numFmtId="0" fontId="12" fillId="3" borderId="14" xfId="0" applyFont="1" applyFill="1" applyBorder="1" applyAlignment="1">
      <alignment horizontal="justify" vertical="center" wrapText="1"/>
    </xf>
    <xf numFmtId="14" fontId="12" fillId="3" borderId="14" xfId="0" applyNumberFormat="1" applyFont="1" applyFill="1" applyBorder="1" applyAlignment="1">
      <alignment horizontal="justify" vertical="center" wrapText="1"/>
    </xf>
    <xf numFmtId="0" fontId="19" fillId="3" borderId="14" xfId="0" applyNumberFormat="1" applyFont="1" applyFill="1" applyBorder="1" applyAlignment="1">
      <alignment horizontal="center" vertical="center" wrapText="1"/>
    </xf>
    <xf numFmtId="10" fontId="12" fillId="3" borderId="14" xfId="0" applyNumberFormat="1" applyFont="1" applyFill="1" applyBorder="1" applyAlignment="1">
      <alignment horizontal="center" vertical="center" wrapText="1"/>
    </xf>
    <xf numFmtId="10" fontId="12" fillId="3" borderId="16" xfId="0" applyNumberFormat="1" applyFont="1" applyFill="1" applyBorder="1" applyAlignment="1">
      <alignment horizontal="justify" vertical="top" wrapText="1"/>
    </xf>
    <xf numFmtId="0" fontId="13" fillId="10" borderId="12" xfId="0" applyFont="1" applyFill="1" applyBorder="1" applyAlignment="1">
      <alignment horizontal="center" vertical="center"/>
    </xf>
    <xf numFmtId="0" fontId="8" fillId="2" borderId="34" xfId="1" applyFont="1" applyFill="1" applyBorder="1" applyAlignment="1">
      <alignment horizontal="center" vertical="center" wrapText="1"/>
    </xf>
    <xf numFmtId="10" fontId="10" fillId="7" borderId="35" xfId="0" applyNumberFormat="1" applyFont="1" applyFill="1" applyBorder="1" applyAlignment="1">
      <alignment horizontal="center" vertical="center"/>
    </xf>
    <xf numFmtId="0" fontId="13" fillId="10" borderId="26" xfId="0" applyFont="1" applyFill="1" applyBorder="1" applyAlignment="1">
      <alignment horizontal="center" vertical="center"/>
    </xf>
    <xf numFmtId="10" fontId="28" fillId="12" borderId="10" xfId="0" applyNumberFormat="1" applyFont="1" applyFill="1" applyBorder="1" applyAlignment="1">
      <alignment horizontal="center" vertical="center"/>
    </xf>
    <xf numFmtId="10" fontId="28" fillId="7" borderId="10" xfId="0" applyNumberFormat="1" applyFont="1" applyFill="1" applyBorder="1" applyAlignment="1">
      <alignment horizontal="center" vertical="center"/>
    </xf>
    <xf numFmtId="10" fontId="28" fillId="7" borderId="10" xfId="2" applyNumberFormat="1" applyFont="1" applyFill="1" applyBorder="1" applyAlignment="1">
      <alignment horizontal="center" vertical="center"/>
    </xf>
    <xf numFmtId="10" fontId="10" fillId="12" borderId="21" xfId="0" applyNumberFormat="1" applyFont="1" applyFill="1" applyBorder="1" applyAlignment="1">
      <alignment horizontal="center" vertical="center"/>
    </xf>
    <xf numFmtId="10" fontId="10" fillId="7" borderId="21" xfId="0" applyNumberFormat="1" applyFont="1" applyFill="1" applyBorder="1" applyAlignment="1">
      <alignment horizontal="center" vertical="center"/>
    </xf>
    <xf numFmtId="10" fontId="28" fillId="12" borderId="10" xfId="2" applyNumberFormat="1" applyFont="1" applyFill="1" applyBorder="1" applyAlignment="1">
      <alignment horizontal="center" vertical="center"/>
    </xf>
    <xf numFmtId="10" fontId="10" fillId="7" borderId="6" xfId="0" applyNumberFormat="1" applyFont="1" applyFill="1" applyBorder="1" applyAlignment="1">
      <alignment horizontal="center" vertical="center"/>
    </xf>
    <xf numFmtId="10" fontId="28" fillId="7" borderId="8" xfId="2" applyNumberFormat="1" applyFont="1" applyFill="1" applyBorder="1" applyAlignment="1">
      <alignment horizontal="center" vertical="center"/>
    </xf>
    <xf numFmtId="10" fontId="10" fillId="7" borderId="20" xfId="0" applyNumberFormat="1" applyFont="1" applyFill="1" applyBorder="1" applyAlignment="1">
      <alignment horizontal="center" vertical="center"/>
    </xf>
    <xf numFmtId="10" fontId="28" fillId="7" borderId="8" xfId="0" applyNumberFormat="1" applyFont="1" applyFill="1" applyBorder="1" applyAlignment="1">
      <alignment horizontal="center" vertical="center"/>
    </xf>
    <xf numFmtId="10" fontId="10" fillId="12" borderId="21" xfId="2" applyNumberFormat="1" applyFont="1" applyFill="1" applyBorder="1" applyAlignment="1">
      <alignment horizontal="center" vertical="center"/>
    </xf>
    <xf numFmtId="10" fontId="28" fillId="17" borderId="10" xfId="2" applyNumberFormat="1" applyFont="1" applyFill="1" applyBorder="1" applyAlignment="1">
      <alignment horizontal="left" vertical="center" wrapText="1"/>
    </xf>
    <xf numFmtId="10" fontId="27" fillId="17" borderId="21" xfId="2" applyNumberFormat="1" applyFont="1" applyFill="1" applyBorder="1" applyAlignment="1">
      <alignment horizontal="left" vertical="center" wrapText="1"/>
    </xf>
    <xf numFmtId="10" fontId="28" fillId="6" borderId="10" xfId="2" applyNumberFormat="1" applyFont="1" applyFill="1" applyBorder="1" applyAlignment="1">
      <alignment horizontal="center" vertical="center" wrapText="1"/>
    </xf>
    <xf numFmtId="10" fontId="26" fillId="6" borderId="21" xfId="2" applyNumberFormat="1" applyFont="1" applyFill="1" applyBorder="1" applyAlignment="1">
      <alignment horizontal="center" vertical="center" wrapText="1"/>
    </xf>
    <xf numFmtId="0" fontId="4" fillId="7" borderId="1" xfId="0" applyFont="1" applyFill="1" applyBorder="1" applyAlignment="1">
      <alignment horizontal="left" vertical="center" wrapText="1"/>
    </xf>
    <xf numFmtId="0" fontId="4" fillId="12" borderId="1" xfId="0" applyFont="1" applyFill="1" applyBorder="1" applyAlignment="1">
      <alignment horizontal="left" vertical="center" wrapText="1"/>
    </xf>
    <xf numFmtId="0" fontId="4" fillId="16"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4" fillId="11" borderId="2" xfId="0" applyFont="1" applyFill="1" applyBorder="1" applyAlignment="1">
      <alignment horizontal="left" vertical="center" wrapText="1"/>
    </xf>
    <xf numFmtId="0" fontId="4" fillId="12" borderId="1" xfId="0" applyFont="1" applyFill="1" applyBorder="1" applyAlignment="1">
      <alignment vertical="center" wrapText="1"/>
    </xf>
    <xf numFmtId="0" fontId="4" fillId="12" borderId="1" xfId="0" applyFont="1" applyFill="1" applyBorder="1" applyAlignment="1">
      <alignment horizontal="center" vertical="center" wrapText="1"/>
    </xf>
    <xf numFmtId="0" fontId="30" fillId="17"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11" borderId="2" xfId="0" applyFont="1" applyFill="1" applyBorder="1" applyAlignment="1">
      <alignment horizontal="center" vertical="center" wrapText="1"/>
    </xf>
    <xf numFmtId="0" fontId="4" fillId="7" borderId="7" xfId="0" applyFont="1" applyFill="1" applyBorder="1" applyAlignment="1">
      <alignment horizontal="justify" vertical="center" wrapText="1"/>
    </xf>
    <xf numFmtId="0" fontId="4" fillId="7" borderId="7" xfId="0" applyFont="1" applyFill="1" applyBorder="1" applyAlignment="1">
      <alignment horizontal="left" vertical="center" wrapText="1"/>
    </xf>
    <xf numFmtId="0" fontId="30" fillId="7" borderId="7" xfId="0" applyFont="1" applyFill="1" applyBorder="1" applyAlignment="1">
      <alignment horizontal="center" vertical="center" wrapText="1"/>
    </xf>
    <xf numFmtId="0" fontId="4" fillId="7" borderId="1" xfId="0" applyFont="1" applyFill="1" applyBorder="1" applyAlignment="1">
      <alignment horizontal="justify" vertical="center" wrapText="1"/>
    </xf>
    <xf numFmtId="0" fontId="30" fillId="7" borderId="1" xfId="0" applyFont="1" applyFill="1" applyBorder="1" applyAlignment="1">
      <alignment horizontal="center" vertical="center" wrapText="1"/>
    </xf>
    <xf numFmtId="165" fontId="30" fillId="7" borderId="1" xfId="0" applyNumberFormat="1" applyFont="1" applyFill="1" applyBorder="1" applyAlignment="1">
      <alignment horizontal="center" vertical="center"/>
    </xf>
    <xf numFmtId="3" fontId="30" fillId="7" borderId="1" xfId="0" applyNumberFormat="1" applyFont="1" applyFill="1" applyBorder="1" applyAlignment="1">
      <alignment horizontal="center" vertical="center" wrapText="1"/>
    </xf>
    <xf numFmtId="0" fontId="4" fillId="12" borderId="1" xfId="0" applyFont="1" applyFill="1" applyBorder="1" applyAlignment="1">
      <alignment horizontal="justify" vertical="center" wrapText="1"/>
    </xf>
    <xf numFmtId="0" fontId="30" fillId="12" borderId="1" xfId="0" applyFont="1" applyFill="1" applyBorder="1" applyAlignment="1">
      <alignment horizontal="center" vertical="center" wrapText="1"/>
    </xf>
    <xf numFmtId="165" fontId="4" fillId="12" borderId="1" xfId="0" applyNumberFormat="1" applyFont="1" applyFill="1" applyBorder="1" applyAlignment="1">
      <alignment horizontal="center" vertical="center"/>
    </xf>
    <xf numFmtId="0" fontId="30" fillId="17" borderId="1" xfId="0" applyFont="1" applyFill="1" applyBorder="1" applyAlignment="1">
      <alignment horizontal="left" vertical="center" wrapText="1"/>
    </xf>
    <xf numFmtId="0" fontId="4" fillId="6" borderId="1" xfId="0" applyFont="1" applyFill="1" applyBorder="1" applyAlignment="1">
      <alignment horizontal="justify" vertical="center" wrapText="1"/>
    </xf>
    <xf numFmtId="9" fontId="4" fillId="6" borderId="1" xfId="2" applyFont="1" applyFill="1" applyBorder="1" applyAlignment="1">
      <alignment horizontal="center" vertical="center" wrapText="1"/>
    </xf>
    <xf numFmtId="0" fontId="4" fillId="11" borderId="2" xfId="0" applyFont="1" applyFill="1" applyBorder="1" applyAlignment="1">
      <alignment horizontal="justify" vertical="center" wrapText="1"/>
    </xf>
    <xf numFmtId="0" fontId="29" fillId="11" borderId="2" xfId="0" applyNumberFormat="1" applyFont="1" applyFill="1" applyBorder="1" applyAlignment="1">
      <alignment horizontal="center" vertical="center" wrapText="1"/>
    </xf>
    <xf numFmtId="0" fontId="4" fillId="13" borderId="1" xfId="0" applyFont="1" applyFill="1" applyBorder="1" applyAlignment="1">
      <alignment horizontal="justify" vertical="center" wrapText="1"/>
    </xf>
    <xf numFmtId="0" fontId="0" fillId="13" borderId="0" xfId="0" applyFont="1" applyFill="1"/>
    <xf numFmtId="0" fontId="22" fillId="3" borderId="1" xfId="0" applyFont="1" applyFill="1" applyBorder="1" applyAlignment="1">
      <alignment horizontal="justify" vertical="center"/>
    </xf>
    <xf numFmtId="0" fontId="4" fillId="6" borderId="2" xfId="0" applyFont="1" applyFill="1" applyBorder="1" applyAlignment="1">
      <alignment horizontal="justify" vertical="center" wrapText="1"/>
    </xf>
    <xf numFmtId="0" fontId="4" fillId="6" borderId="2" xfId="0" applyFont="1" applyFill="1" applyBorder="1" applyAlignment="1">
      <alignment horizontal="left" vertical="center" wrapText="1"/>
    </xf>
    <xf numFmtId="0" fontId="4" fillId="6" borderId="2" xfId="0" applyFont="1" applyFill="1" applyBorder="1" applyAlignment="1">
      <alignment horizontal="center" vertical="center" wrapText="1"/>
    </xf>
    <xf numFmtId="0" fontId="4" fillId="6" borderId="11" xfId="0" applyFont="1" applyFill="1" applyBorder="1" applyAlignment="1">
      <alignment horizontal="justify" vertical="top" wrapText="1"/>
    </xf>
    <xf numFmtId="0" fontId="0" fillId="9" borderId="1" xfId="0" applyFill="1" applyBorder="1" applyAlignment="1">
      <alignment horizontal="center" vertical="center" wrapText="1"/>
    </xf>
    <xf numFmtId="0" fontId="0" fillId="3" borderId="1" xfId="0" applyFill="1" applyBorder="1" applyAlignment="1">
      <alignment horizontal="left" vertical="center"/>
    </xf>
    <xf numFmtId="10" fontId="28" fillId="6" borderId="10" xfId="2" applyNumberFormat="1" applyFont="1" applyFill="1" applyBorder="1" applyAlignment="1">
      <alignment vertical="center" wrapText="1"/>
    </xf>
    <xf numFmtId="10" fontId="26" fillId="6" borderId="21" xfId="2" applyNumberFormat="1" applyFont="1" applyFill="1" applyBorder="1" applyAlignment="1">
      <alignment vertical="center" wrapText="1"/>
    </xf>
    <xf numFmtId="0" fontId="22" fillId="3" borderId="1" xfId="0" applyFont="1" applyFill="1" applyBorder="1" applyAlignment="1">
      <alignment horizontal="center" vertical="center" wrapText="1"/>
    </xf>
    <xf numFmtId="0" fontId="0" fillId="3" borderId="1" xfId="0" applyFill="1" applyBorder="1" applyAlignment="1">
      <alignment horizontal="left" vertical="center" wrapText="1"/>
    </xf>
    <xf numFmtId="0" fontId="0" fillId="3" borderId="1" xfId="0" applyFill="1" applyBorder="1" applyAlignment="1">
      <alignment wrapText="1"/>
    </xf>
    <xf numFmtId="0" fontId="0" fillId="13" borderId="0" xfId="0" applyFill="1"/>
    <xf numFmtId="10" fontId="28" fillId="6" borderId="11" xfId="2" applyNumberFormat="1" applyFont="1" applyFill="1" applyBorder="1" applyAlignment="1">
      <alignment horizontal="center" vertical="center" wrapText="1"/>
    </xf>
    <xf numFmtId="10" fontId="26" fillId="6" borderId="32" xfId="2" applyNumberFormat="1" applyFont="1" applyFill="1" applyBorder="1" applyAlignment="1">
      <alignment horizontal="center" vertical="center" wrapText="1"/>
    </xf>
    <xf numFmtId="10" fontId="10" fillId="17" borderId="10" xfId="2" applyNumberFormat="1" applyFont="1" applyFill="1" applyBorder="1" applyAlignment="1">
      <alignment horizontal="left" vertical="center" wrapText="1"/>
    </xf>
    <xf numFmtId="0" fontId="31" fillId="0" borderId="0" xfId="0" applyFont="1"/>
    <xf numFmtId="43" fontId="4" fillId="13" borderId="1" xfId="3" applyFont="1" applyFill="1" applyBorder="1" applyAlignment="1">
      <alignment horizontal="left" vertical="center" wrapText="1"/>
    </xf>
    <xf numFmtId="0" fontId="0" fillId="0" borderId="28" xfId="0" applyFill="1" applyBorder="1" applyAlignment="1">
      <alignment horizontal="center"/>
    </xf>
    <xf numFmtId="0" fontId="0" fillId="18" borderId="1" xfId="0" applyFill="1" applyBorder="1" applyAlignment="1">
      <alignment vertical="center" wrapText="1"/>
    </xf>
    <xf numFmtId="10" fontId="28" fillId="11" borderId="11" xfId="2" applyNumberFormat="1" applyFont="1" applyFill="1" applyBorder="1" applyAlignment="1">
      <alignment horizontal="center" vertical="center" wrapText="1"/>
    </xf>
    <xf numFmtId="10" fontId="26" fillId="11" borderId="32" xfId="2" applyNumberFormat="1" applyFont="1" applyFill="1" applyBorder="1" applyAlignment="1">
      <alignment horizontal="center" vertical="center" wrapText="1"/>
    </xf>
    <xf numFmtId="0" fontId="30" fillId="7" borderId="30" xfId="0" applyFont="1" applyFill="1" applyBorder="1" applyAlignment="1">
      <alignment horizontal="center" vertical="center" wrapText="1"/>
    </xf>
    <xf numFmtId="3" fontId="30" fillId="7" borderId="31" xfId="0" applyNumberFormat="1" applyFont="1" applyFill="1" applyBorder="1" applyAlignment="1">
      <alignment horizontal="center" vertical="center" wrapText="1"/>
    </xf>
    <xf numFmtId="0" fontId="29" fillId="11" borderId="29" xfId="0" applyNumberFormat="1" applyFont="1" applyFill="1" applyBorder="1" applyAlignment="1">
      <alignment horizontal="center" vertical="center" wrapText="1"/>
    </xf>
    <xf numFmtId="0" fontId="4" fillId="6" borderId="21" xfId="0" applyFont="1" applyFill="1" applyBorder="1" applyAlignment="1">
      <alignment horizontal="justify" vertical="top" wrapText="1"/>
    </xf>
    <xf numFmtId="10" fontId="4" fillId="7" borderId="20" xfId="0" applyNumberFormat="1" applyFont="1" applyFill="1" applyBorder="1" applyAlignment="1">
      <alignment vertical="center"/>
    </xf>
    <xf numFmtId="10" fontId="4" fillId="7" borderId="21" xfId="0" applyNumberFormat="1" applyFont="1" applyFill="1" applyBorder="1" applyAlignment="1">
      <alignment vertical="center"/>
    </xf>
    <xf numFmtId="0" fontId="4" fillId="11" borderId="32" xfId="0" applyFont="1" applyFill="1" applyBorder="1" applyAlignment="1">
      <alignment vertical="center" wrapText="1"/>
    </xf>
    <xf numFmtId="0" fontId="0" fillId="13" borderId="1" xfId="0" applyFill="1" applyBorder="1" applyAlignment="1">
      <alignment wrapText="1"/>
    </xf>
    <xf numFmtId="14" fontId="4" fillId="12" borderId="1" xfId="0" applyNumberFormat="1" applyFont="1" applyFill="1" applyBorder="1" applyAlignment="1">
      <alignment horizontal="center" vertical="center" wrapText="1"/>
    </xf>
    <xf numFmtId="165" fontId="30" fillId="12" borderId="1" xfId="0" applyNumberFormat="1" applyFont="1" applyFill="1" applyBorder="1" applyAlignment="1">
      <alignment horizontal="center" vertical="center"/>
    </xf>
    <xf numFmtId="165" fontId="30" fillId="7" borderId="7" xfId="0" applyNumberFormat="1" applyFont="1" applyFill="1" applyBorder="1" applyAlignment="1">
      <alignment horizontal="center" vertical="center"/>
    </xf>
    <xf numFmtId="14" fontId="30" fillId="17" borderId="1" xfId="0" applyNumberFormat="1" applyFont="1" applyFill="1" applyBorder="1" applyAlignment="1">
      <alignment horizontal="center" vertical="center" wrapText="1"/>
    </xf>
    <xf numFmtId="14" fontId="4" fillId="6" borderId="1" xfId="0" applyNumberFormat="1" applyFont="1" applyFill="1" applyBorder="1" applyAlignment="1">
      <alignment horizontal="center" vertical="center" wrapText="1"/>
    </xf>
    <xf numFmtId="14" fontId="4" fillId="6" borderId="2" xfId="0" applyNumberFormat="1" applyFont="1" applyFill="1" applyBorder="1" applyAlignment="1">
      <alignment horizontal="center" vertical="center" wrapText="1"/>
    </xf>
    <xf numFmtId="14" fontId="4" fillId="11" borderId="2" xfId="0" applyNumberFormat="1" applyFont="1" applyFill="1" applyBorder="1" applyAlignment="1">
      <alignment horizontal="center" vertical="center" wrapText="1"/>
    </xf>
    <xf numFmtId="0" fontId="36" fillId="17" borderId="21" xfId="0" applyFont="1" applyFill="1" applyBorder="1" applyAlignment="1">
      <alignment horizontal="left" vertical="top" wrapText="1"/>
    </xf>
    <xf numFmtId="10" fontId="4" fillId="7" borderId="21" xfId="0" applyNumberFormat="1" applyFont="1" applyFill="1" applyBorder="1" applyAlignment="1">
      <alignment vertical="top"/>
    </xf>
    <xf numFmtId="10" fontId="36" fillId="12" borderId="21" xfId="0" applyNumberFormat="1" applyFont="1" applyFill="1" applyBorder="1" applyAlignment="1">
      <alignment vertical="top" wrapText="1"/>
    </xf>
    <xf numFmtId="0" fontId="33" fillId="17" borderId="21" xfId="0" applyFont="1" applyFill="1" applyBorder="1" applyAlignment="1">
      <alignment horizontal="left" vertical="top" wrapText="1"/>
    </xf>
    <xf numFmtId="0" fontId="36" fillId="6" borderId="21" xfId="0" applyFont="1" applyFill="1" applyBorder="1" applyAlignment="1">
      <alignment horizontal="justify" vertical="top" wrapText="1"/>
    </xf>
    <xf numFmtId="0" fontId="4" fillId="6" borderId="10" xfId="0" applyFont="1" applyFill="1" applyBorder="1" applyAlignment="1">
      <alignment horizontal="justify" vertical="top" wrapText="1"/>
    </xf>
    <xf numFmtId="10" fontId="4" fillId="7" borderId="21" xfId="0" applyNumberFormat="1" applyFont="1" applyFill="1" applyBorder="1" applyAlignment="1">
      <alignment vertical="center" wrapText="1"/>
    </xf>
    <xf numFmtId="10" fontId="4" fillId="7" borderId="10" xfId="0" applyNumberFormat="1" applyFont="1" applyFill="1" applyBorder="1" applyAlignment="1">
      <alignment horizontal="justify" vertical="top" wrapText="1"/>
    </xf>
    <xf numFmtId="10" fontId="12" fillId="7" borderId="20" xfId="0" applyNumberFormat="1" applyFont="1" applyFill="1" applyBorder="1" applyAlignment="1">
      <alignment horizontal="center" vertical="center"/>
    </xf>
    <xf numFmtId="10" fontId="39" fillId="7" borderId="8" xfId="0" applyNumberFormat="1" applyFont="1" applyFill="1" applyBorder="1" applyAlignment="1">
      <alignment horizontal="center" vertical="center"/>
    </xf>
    <xf numFmtId="10" fontId="12" fillId="7" borderId="21" xfId="0" applyNumberFormat="1" applyFont="1" applyFill="1" applyBorder="1" applyAlignment="1">
      <alignment horizontal="center" vertical="center"/>
    </xf>
    <xf numFmtId="10" fontId="39" fillId="7" borderId="10" xfId="0" applyNumberFormat="1" applyFont="1" applyFill="1" applyBorder="1" applyAlignment="1">
      <alignment horizontal="center" vertical="center"/>
    </xf>
    <xf numFmtId="10" fontId="12" fillId="12" borderId="21" xfId="0" applyNumberFormat="1" applyFont="1" applyFill="1" applyBorder="1" applyAlignment="1">
      <alignment horizontal="center" vertical="center"/>
    </xf>
    <xf numFmtId="10" fontId="39" fillId="12" borderId="10" xfId="0" applyNumberFormat="1" applyFont="1" applyFill="1" applyBorder="1" applyAlignment="1">
      <alignment horizontal="center" vertical="center"/>
    </xf>
    <xf numFmtId="10" fontId="12" fillId="12" borderId="21" xfId="2" applyNumberFormat="1" applyFont="1" applyFill="1" applyBorder="1" applyAlignment="1">
      <alignment horizontal="center" vertical="center"/>
    </xf>
    <xf numFmtId="10" fontId="39" fillId="12" borderId="10" xfId="2" applyNumberFormat="1" applyFont="1" applyFill="1" applyBorder="1" applyAlignment="1">
      <alignment horizontal="center" vertical="center"/>
    </xf>
    <xf numFmtId="10" fontId="40" fillId="17" borderId="21" xfId="2" applyNumberFormat="1" applyFont="1" applyFill="1" applyBorder="1" applyAlignment="1">
      <alignment horizontal="center" vertical="center" wrapText="1"/>
    </xf>
    <xf numFmtId="10" fontId="39" fillId="17" borderId="10" xfId="2" applyNumberFormat="1" applyFont="1" applyFill="1" applyBorder="1" applyAlignment="1">
      <alignment horizontal="center" vertical="center" wrapText="1"/>
    </xf>
    <xf numFmtId="10" fontId="12" fillId="6" borderId="21" xfId="2" applyNumberFormat="1" applyFont="1" applyFill="1" applyBorder="1" applyAlignment="1">
      <alignment horizontal="center" vertical="center" wrapText="1"/>
    </xf>
    <xf numFmtId="10" fontId="39" fillId="6" borderId="10" xfId="2" applyNumberFormat="1" applyFont="1" applyFill="1" applyBorder="1" applyAlignment="1">
      <alignment horizontal="center" vertical="center" wrapText="1"/>
    </xf>
    <xf numFmtId="10" fontId="12" fillId="6" borderId="21" xfId="2" applyNumberFormat="1" applyFont="1" applyFill="1" applyBorder="1" applyAlignment="1">
      <alignment vertical="center" wrapText="1"/>
    </xf>
    <xf numFmtId="10" fontId="39" fillId="6" borderId="10" xfId="2" applyNumberFormat="1" applyFont="1" applyFill="1" applyBorder="1" applyAlignment="1">
      <alignment vertical="center" wrapText="1"/>
    </xf>
    <xf numFmtId="10" fontId="12" fillId="11" borderId="32" xfId="2" applyNumberFormat="1" applyFont="1" applyFill="1" applyBorder="1" applyAlignment="1">
      <alignment horizontal="center" vertical="center" wrapText="1"/>
    </xf>
    <xf numFmtId="10" fontId="39" fillId="11" borderId="10" xfId="2" applyNumberFormat="1" applyFont="1" applyFill="1" applyBorder="1" applyAlignment="1">
      <alignment horizontal="center" vertical="center" wrapText="1"/>
    </xf>
    <xf numFmtId="0" fontId="5" fillId="3" borderId="4" xfId="0" applyFont="1" applyFill="1" applyBorder="1" applyAlignment="1">
      <alignment horizontal="center" vertical="center" wrapText="1"/>
    </xf>
    <xf numFmtId="0" fontId="4" fillId="3" borderId="3" xfId="0" applyFont="1" applyFill="1" applyBorder="1" applyAlignment="1">
      <alignment horizontal="center" vertical="center"/>
    </xf>
    <xf numFmtId="0" fontId="5" fillId="3" borderId="0" xfId="0" applyFont="1" applyFill="1" applyBorder="1" applyAlignment="1">
      <alignment horizontal="center" vertical="center"/>
    </xf>
    <xf numFmtId="0" fontId="4" fillId="3" borderId="0" xfId="0" applyFont="1" applyFill="1" applyBorder="1" applyAlignment="1">
      <alignment horizontal="center" vertical="center"/>
    </xf>
    <xf numFmtId="0" fontId="4" fillId="3" borderId="0" xfId="0" applyFont="1" applyFill="1" applyBorder="1" applyAlignment="1">
      <alignment horizontal="center" wrapText="1"/>
    </xf>
    <xf numFmtId="0" fontId="4" fillId="3" borderId="0" xfId="0" applyFont="1" applyFill="1" applyBorder="1" applyAlignment="1">
      <alignment vertical="center"/>
    </xf>
    <xf numFmtId="10" fontId="4" fillId="7" borderId="8" xfId="0" applyNumberFormat="1" applyFont="1" applyFill="1" applyBorder="1" applyAlignment="1">
      <alignment horizontal="justify" vertical="top" wrapText="1"/>
    </xf>
    <xf numFmtId="10" fontId="4" fillId="12" borderId="10" xfId="0" applyNumberFormat="1" applyFont="1" applyFill="1" applyBorder="1" applyAlignment="1">
      <alignment horizontal="justify" vertical="top" wrapText="1"/>
    </xf>
    <xf numFmtId="10" fontId="3" fillId="12" borderId="10" xfId="0" applyNumberFormat="1" applyFont="1" applyFill="1" applyBorder="1" applyAlignment="1">
      <alignment horizontal="justify" vertical="top" wrapText="1"/>
    </xf>
    <xf numFmtId="0" fontId="30" fillId="17" borderId="10" xfId="0" applyFont="1" applyFill="1" applyBorder="1" applyAlignment="1">
      <alignment horizontal="left" vertical="top" wrapText="1"/>
    </xf>
    <xf numFmtId="0" fontId="33" fillId="6" borderId="11" xfId="0" applyFont="1" applyFill="1" applyBorder="1" applyAlignment="1">
      <alignment horizontal="justify" vertical="top" wrapText="1"/>
    </xf>
    <xf numFmtId="10" fontId="4" fillId="11" borderId="11" xfId="0" applyNumberFormat="1" applyFont="1" applyFill="1" applyBorder="1" applyAlignment="1">
      <alignment horizontal="justify" vertical="top" wrapText="1"/>
    </xf>
    <xf numFmtId="0" fontId="0" fillId="0" borderId="0" xfId="0" applyFont="1" applyAlignment="1">
      <alignment horizontal="center" vertical="center"/>
    </xf>
    <xf numFmtId="3" fontId="4" fillId="12" borderId="1" xfId="0" applyNumberFormat="1" applyFont="1" applyFill="1" applyBorder="1" applyAlignment="1">
      <alignment horizontal="center" vertical="center" wrapText="1"/>
    </xf>
    <xf numFmtId="0" fontId="4" fillId="11" borderId="1" xfId="0" applyFont="1" applyFill="1" applyBorder="1" applyAlignment="1">
      <alignment horizontal="center" vertical="center" wrapText="1"/>
    </xf>
    <xf numFmtId="10" fontId="44" fillId="7" borderId="21" xfId="0" applyNumberFormat="1" applyFont="1" applyFill="1" applyBorder="1" applyAlignment="1">
      <alignment vertical="top" wrapText="1"/>
    </xf>
    <xf numFmtId="10" fontId="44" fillId="12" borderId="21" xfId="0" applyNumberFormat="1" applyFont="1" applyFill="1" applyBorder="1" applyAlignment="1">
      <alignment vertical="top" wrapText="1"/>
    </xf>
    <xf numFmtId="0" fontId="44" fillId="17" borderId="21" xfId="0" applyFont="1" applyFill="1" applyBorder="1" applyAlignment="1">
      <alignment horizontal="left" vertical="top" wrapText="1"/>
    </xf>
    <xf numFmtId="0" fontId="44" fillId="6" borderId="21" xfId="0" applyFont="1" applyFill="1" applyBorder="1" applyAlignment="1">
      <alignment horizontal="justify" vertical="top" wrapText="1"/>
    </xf>
    <xf numFmtId="0" fontId="44" fillId="6" borderId="32" xfId="0" applyFont="1" applyFill="1" applyBorder="1" applyAlignment="1">
      <alignment horizontal="justify" vertical="top" wrapText="1"/>
    </xf>
    <xf numFmtId="0" fontId="44" fillId="11" borderId="32" xfId="0" applyFont="1" applyFill="1" applyBorder="1" applyAlignment="1">
      <alignment horizontal="justify" vertical="top" wrapText="1"/>
    </xf>
    <xf numFmtId="10" fontId="48" fillId="7" borderId="21" xfId="0" applyNumberFormat="1" applyFont="1" applyFill="1" applyBorder="1" applyAlignment="1">
      <alignment vertical="top" wrapText="1"/>
    </xf>
    <xf numFmtId="0" fontId="7" fillId="6" borderId="21" xfId="0" applyFont="1" applyFill="1" applyBorder="1" applyAlignment="1">
      <alignment horizontal="justify" vertical="top" wrapText="1"/>
    </xf>
    <xf numFmtId="0" fontId="17" fillId="6" borderId="21" xfId="0" applyFont="1" applyFill="1" applyBorder="1" applyAlignment="1">
      <alignment horizontal="left" vertical="top" wrapText="1"/>
    </xf>
    <xf numFmtId="0" fontId="0" fillId="0" borderId="0" xfId="0" applyFill="1" applyBorder="1" applyAlignment="1">
      <alignment horizontal="center" vertical="center"/>
    </xf>
    <xf numFmtId="10" fontId="7" fillId="12" borderId="10" xfId="0" applyNumberFormat="1" applyFont="1" applyFill="1" applyBorder="1" applyAlignment="1">
      <alignment horizontal="justify" vertical="top" wrapText="1"/>
    </xf>
    <xf numFmtId="0" fontId="26" fillId="6" borderId="10" xfId="0" applyFont="1" applyFill="1" applyBorder="1" applyAlignment="1">
      <alignment horizontal="justify" vertical="top" wrapText="1"/>
    </xf>
    <xf numFmtId="0" fontId="36" fillId="6" borderId="11" xfId="0" applyFont="1" applyFill="1" applyBorder="1" applyAlignment="1">
      <alignment horizontal="justify" vertical="top" wrapText="1"/>
    </xf>
    <xf numFmtId="0" fontId="36" fillId="11" borderId="11" xfId="0" applyFont="1" applyFill="1" applyBorder="1" applyAlignment="1">
      <alignment horizontal="justify" vertical="top" wrapText="1"/>
    </xf>
    <xf numFmtId="10" fontId="47" fillId="12" borderId="21" xfId="0" applyNumberFormat="1" applyFont="1" applyFill="1" applyBorder="1" applyAlignment="1">
      <alignment vertical="top" wrapText="1"/>
    </xf>
    <xf numFmtId="10" fontId="29" fillId="12" borderId="10" xfId="0" applyNumberFormat="1" applyFont="1" applyFill="1" applyBorder="1" applyAlignment="1">
      <alignment horizontal="justify" vertical="top" wrapText="1"/>
    </xf>
    <xf numFmtId="10" fontId="10" fillId="11" borderId="9" xfId="2" applyNumberFormat="1" applyFont="1" applyFill="1" applyBorder="1" applyAlignment="1">
      <alignment horizontal="center" vertical="center"/>
    </xf>
    <xf numFmtId="10" fontId="28" fillId="11" borderId="11" xfId="2" applyNumberFormat="1" applyFont="1" applyFill="1" applyBorder="1" applyAlignment="1">
      <alignment horizontal="center" vertical="center"/>
    </xf>
    <xf numFmtId="10" fontId="10" fillId="11" borderId="32" xfId="2" applyNumberFormat="1" applyFont="1" applyFill="1" applyBorder="1" applyAlignment="1">
      <alignment horizontal="center" vertical="center"/>
    </xf>
    <xf numFmtId="10" fontId="39" fillId="11" borderId="11" xfId="2" applyNumberFormat="1" applyFont="1" applyFill="1" applyBorder="1" applyAlignment="1">
      <alignment horizontal="center" vertical="center" wrapText="1"/>
    </xf>
    <xf numFmtId="0" fontId="2" fillId="0" borderId="0" xfId="0" applyFont="1" applyAlignment="1">
      <alignment horizontal="left" vertical="center"/>
    </xf>
    <xf numFmtId="0" fontId="18" fillId="0" borderId="0" xfId="0" applyFont="1" applyAlignment="1">
      <alignment horizontal="center"/>
    </xf>
    <xf numFmtId="0" fontId="2" fillId="0" borderId="0" xfId="0" applyFont="1" applyAlignment="1">
      <alignment horizontal="center"/>
    </xf>
    <xf numFmtId="0" fontId="2" fillId="0" borderId="0" xfId="0" applyFont="1" applyAlignment="1">
      <alignment horizontal="left" vertical="center" wrapText="1"/>
    </xf>
    <xf numFmtId="0" fontId="3" fillId="0" borderId="0" xfId="0" applyFont="1" applyAlignment="1">
      <alignment horizontal="left" vertical="center"/>
    </xf>
    <xf numFmtId="0" fontId="12" fillId="3" borderId="13" xfId="0" applyFont="1" applyFill="1" applyBorder="1" applyAlignment="1">
      <alignment horizontal="center" vertical="center"/>
    </xf>
    <xf numFmtId="0" fontId="12" fillId="3" borderId="14" xfId="0" applyFont="1" applyFill="1" applyBorder="1" applyAlignment="1">
      <alignment horizontal="center" vertical="center"/>
    </xf>
    <xf numFmtId="0" fontId="12" fillId="3" borderId="3" xfId="0" applyFont="1" applyFill="1" applyBorder="1" applyAlignment="1">
      <alignment horizontal="center" vertical="center"/>
    </xf>
    <xf numFmtId="0" fontId="12" fillId="3" borderId="0" xfId="0" applyFont="1" applyFill="1" applyBorder="1" applyAlignment="1">
      <alignment horizontal="center" vertical="center"/>
    </xf>
    <xf numFmtId="0" fontId="12" fillId="3" borderId="17" xfId="0" applyFont="1" applyFill="1" applyBorder="1" applyAlignment="1">
      <alignment horizontal="center" vertical="center"/>
    </xf>
    <xf numFmtId="0" fontId="12" fillId="3" borderId="5" xfId="0" applyFont="1" applyFill="1" applyBorder="1" applyAlignment="1">
      <alignment horizontal="center" vertical="center"/>
    </xf>
    <xf numFmtId="0" fontId="8" fillId="2" borderId="15" xfId="1" applyFont="1" applyFill="1" applyBorder="1" applyAlignment="1">
      <alignment horizontal="center" vertical="center" wrapText="1"/>
    </xf>
    <xf numFmtId="0" fontId="8" fillId="2" borderId="27" xfId="1" applyFont="1" applyFill="1" applyBorder="1" applyAlignment="1">
      <alignment horizontal="center" vertical="center" wrapText="1"/>
    </xf>
    <xf numFmtId="0" fontId="8" fillId="2" borderId="18" xfId="1" applyFont="1" applyFill="1" applyBorder="1" applyAlignment="1">
      <alignment horizontal="center" vertical="center" wrapText="1"/>
    </xf>
    <xf numFmtId="164" fontId="13" fillId="8" borderId="7" xfId="0" applyNumberFormat="1" applyFont="1" applyFill="1" applyBorder="1" applyAlignment="1">
      <alignment horizontal="center" vertical="center" wrapText="1"/>
    </xf>
    <xf numFmtId="0" fontId="8" fillId="2" borderId="22" xfId="1" applyFont="1" applyFill="1" applyBorder="1" applyAlignment="1">
      <alignment horizontal="center" vertical="center" wrapText="1"/>
    </xf>
    <xf numFmtId="0" fontId="8" fillId="2" borderId="38" xfId="1" applyFont="1" applyFill="1" applyBorder="1" applyAlignment="1">
      <alignment horizontal="center" vertical="center" wrapText="1"/>
    </xf>
    <xf numFmtId="0" fontId="8" fillId="2" borderId="24" xfId="1" applyFont="1" applyFill="1" applyBorder="1" applyAlignment="1">
      <alignment horizontal="center" vertical="center" wrapText="1"/>
    </xf>
    <xf numFmtId="0" fontId="8" fillId="2" borderId="23" xfId="1" applyFont="1" applyFill="1" applyBorder="1" applyAlignment="1">
      <alignment horizontal="center" vertical="center" wrapText="1"/>
    </xf>
    <xf numFmtId="0" fontId="8" fillId="2" borderId="28" xfId="1" applyFont="1" applyFill="1" applyBorder="1" applyAlignment="1">
      <alignment horizontal="center" vertical="center" wrapText="1"/>
    </xf>
    <xf numFmtId="0" fontId="8" fillId="2" borderId="25"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6" fillId="3" borderId="13" xfId="0" applyFont="1" applyFill="1" applyBorder="1" applyAlignment="1">
      <alignment horizontal="center" vertical="center"/>
    </xf>
    <xf numFmtId="0" fontId="6" fillId="3" borderId="14" xfId="0" applyFont="1" applyFill="1" applyBorder="1" applyAlignment="1">
      <alignment horizontal="center" vertical="center"/>
    </xf>
    <xf numFmtId="0" fontId="6" fillId="3" borderId="16"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0"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17"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19" xfId="0" applyFont="1" applyFill="1" applyBorder="1" applyAlignment="1">
      <alignment horizontal="center" vertical="center"/>
    </xf>
    <xf numFmtId="0" fontId="5" fillId="3" borderId="0" xfId="0" applyFont="1" applyFill="1" applyBorder="1" applyAlignment="1">
      <alignment horizontal="center" wrapText="1"/>
    </xf>
    <xf numFmtId="0" fontId="5" fillId="3" borderId="0" xfId="0" applyFont="1" applyFill="1" applyBorder="1" applyAlignment="1">
      <alignment horizontal="center" vertical="center" wrapText="1"/>
    </xf>
    <xf numFmtId="0" fontId="8" fillId="2" borderId="32" xfId="1" applyFont="1" applyFill="1" applyBorder="1" applyAlignment="1">
      <alignment horizontal="center" vertical="center" wrapText="1"/>
    </xf>
    <xf numFmtId="0" fontId="8" fillId="2" borderId="33" xfId="1" applyFont="1" applyFill="1" applyBorder="1" applyAlignment="1">
      <alignment horizontal="center" vertical="center" wrapText="1"/>
    </xf>
    <xf numFmtId="164" fontId="14" fillId="8" borderId="7" xfId="0" applyNumberFormat="1" applyFont="1" applyFill="1" applyBorder="1" applyAlignment="1">
      <alignment horizontal="center" vertical="center" wrapText="1"/>
    </xf>
    <xf numFmtId="0" fontId="13" fillId="8" borderId="23" xfId="0" applyFont="1" applyFill="1" applyBorder="1" applyAlignment="1">
      <alignment horizontal="center" vertical="center"/>
    </xf>
    <xf numFmtId="0" fontId="13" fillId="8" borderId="7" xfId="0" applyFont="1" applyFill="1" applyBorder="1" applyAlignment="1">
      <alignment horizontal="center" vertical="center"/>
    </xf>
    <xf numFmtId="0" fontId="8" fillId="2" borderId="36" xfId="1" applyFont="1" applyFill="1" applyBorder="1" applyAlignment="1">
      <alignment horizontal="center" vertical="center" wrapText="1"/>
    </xf>
    <xf numFmtId="0" fontId="8" fillId="2" borderId="37" xfId="1" applyFont="1" applyFill="1" applyBorder="1" applyAlignment="1">
      <alignment horizontal="center" vertical="center" wrapText="1"/>
    </xf>
    <xf numFmtId="0" fontId="8" fillId="2" borderId="34" xfId="1" applyFont="1" applyFill="1" applyBorder="1" applyAlignment="1">
      <alignment horizontal="center" vertical="center" wrapText="1"/>
    </xf>
    <xf numFmtId="0" fontId="13" fillId="8" borderId="7" xfId="0" applyFont="1" applyFill="1" applyBorder="1" applyAlignment="1">
      <alignment horizontal="center" vertical="center" wrapText="1"/>
    </xf>
    <xf numFmtId="0" fontId="8" fillId="9" borderId="6" xfId="0" applyFont="1" applyFill="1" applyBorder="1" applyAlignment="1">
      <alignment horizontal="center" vertical="center" wrapText="1"/>
    </xf>
    <xf numFmtId="0" fontId="8" fillId="9" borderId="8" xfId="0" applyFont="1" applyFill="1" applyBorder="1" applyAlignment="1">
      <alignment horizontal="center" vertical="center" wrapText="1"/>
    </xf>
    <xf numFmtId="0" fontId="8" fillId="9" borderId="20" xfId="0" applyFont="1" applyFill="1" applyBorder="1" applyAlignment="1">
      <alignment horizontal="center" vertical="center" wrapText="1"/>
    </xf>
    <xf numFmtId="0" fontId="8" fillId="2" borderId="29" xfId="1" applyFont="1" applyFill="1" applyBorder="1" applyAlignment="1">
      <alignment horizontal="center" vertical="center" wrapText="1"/>
    </xf>
    <xf numFmtId="0" fontId="21" fillId="3" borderId="1" xfId="0" applyFont="1" applyFill="1" applyBorder="1" applyAlignment="1">
      <alignment horizontal="center" vertical="center"/>
    </xf>
    <xf numFmtId="10" fontId="58" fillId="3" borderId="40" xfId="2" applyNumberFormat="1" applyFont="1" applyFill="1" applyBorder="1" applyAlignment="1">
      <alignment horizontal="center" vertical="center"/>
    </xf>
    <xf numFmtId="10" fontId="58" fillId="3" borderId="39" xfId="2" applyNumberFormat="1" applyFont="1" applyFill="1" applyBorder="1" applyAlignment="1">
      <alignment horizontal="center" vertical="center"/>
    </xf>
  </cellXfs>
  <cellStyles count="4">
    <cellStyle name="Millares" xfId="3" builtinId="3"/>
    <cellStyle name="Normal" xfId="0" builtinId="0"/>
    <cellStyle name="Normal 2" xfId="1"/>
    <cellStyle name="Porcentaje" xfId="2" builtinId="5"/>
  </cellStyles>
  <dxfs count="0"/>
  <tableStyles count="0" defaultTableStyle="TableStyleMedium2" defaultPivotStyle="PivotStyleLight16"/>
  <colors>
    <mruColors>
      <color rgb="FF011F73"/>
      <color rgb="FF111163"/>
      <color rgb="FF121A6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244926</xdr:colOff>
      <xdr:row>0</xdr:row>
      <xdr:rowOff>27214</xdr:rowOff>
    </xdr:from>
    <xdr:to>
      <xdr:col>2</xdr:col>
      <xdr:colOff>977312</xdr:colOff>
      <xdr:row>2</xdr:row>
      <xdr:rowOff>198060</xdr:rowOff>
    </xdr:to>
    <xdr:pic>
      <xdr:nvPicPr>
        <xdr:cNvPr id="3" name="0 Imagen"/>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914" t="17644" r="39840" b="18712"/>
        <a:stretch/>
      </xdr:blipFill>
      <xdr:spPr bwMode="auto">
        <a:xfrm>
          <a:off x="244926" y="27214"/>
          <a:ext cx="2544536" cy="557893"/>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H17"/>
  <sheetViews>
    <sheetView showGridLines="0" view="pageBreakPreview" zoomScale="120" zoomScaleNormal="100" zoomScaleSheetLayoutView="120" workbookViewId="0">
      <selection activeCell="C7" sqref="C7:H7"/>
    </sheetView>
  </sheetViews>
  <sheetFormatPr baseColWidth="10" defaultRowHeight="14.25" x14ac:dyDescent="0.2"/>
  <cols>
    <col min="1" max="1" width="5.5703125" style="3" bestFit="1" customWidth="1"/>
    <col min="2" max="2" width="27.28515625" style="2" bestFit="1" customWidth="1"/>
    <col min="3" max="3" width="36.140625" style="1" customWidth="1"/>
    <col min="4" max="16384" width="11.42578125" style="1"/>
  </cols>
  <sheetData>
    <row r="1" spans="1:8" ht="12" x14ac:dyDescent="0.2">
      <c r="A1" s="232" t="s">
        <v>1</v>
      </c>
      <c r="B1" s="232"/>
      <c r="C1" s="232"/>
      <c r="D1" s="232"/>
      <c r="E1" s="232"/>
      <c r="F1" s="232"/>
      <c r="G1" s="232"/>
      <c r="H1" s="232"/>
    </row>
    <row r="2" spans="1:8" ht="12" x14ac:dyDescent="0.2">
      <c r="A2" s="9"/>
    </row>
    <row r="3" spans="1:8" ht="12" x14ac:dyDescent="0.2">
      <c r="A3" s="233" t="s">
        <v>26</v>
      </c>
      <c r="B3" s="233"/>
      <c r="C3" s="233"/>
      <c r="D3" s="233"/>
      <c r="E3" s="233"/>
      <c r="F3" s="233"/>
      <c r="G3" s="233"/>
      <c r="H3" s="233"/>
    </row>
    <row r="4" spans="1:8" ht="12" x14ac:dyDescent="0.2">
      <c r="A4" s="9"/>
    </row>
    <row r="5" spans="1:8" ht="12" x14ac:dyDescent="0.2">
      <c r="A5" s="9"/>
    </row>
    <row r="6" spans="1:8" ht="12" x14ac:dyDescent="0.2">
      <c r="A6" s="9"/>
    </row>
    <row r="7" spans="1:8" ht="27.75" customHeight="1" x14ac:dyDescent="0.2">
      <c r="A7" s="9" t="s">
        <v>12</v>
      </c>
      <c r="B7" s="10" t="s">
        <v>2</v>
      </c>
      <c r="C7" s="231" t="s">
        <v>28</v>
      </c>
      <c r="D7" s="231"/>
      <c r="E7" s="231"/>
      <c r="F7" s="231"/>
      <c r="G7" s="231"/>
      <c r="H7" s="231"/>
    </row>
    <row r="8" spans="1:8" ht="27.75" customHeight="1" x14ac:dyDescent="0.2">
      <c r="A8" s="9" t="s">
        <v>13</v>
      </c>
      <c r="B8" s="10" t="s">
        <v>133</v>
      </c>
      <c r="C8" s="234" t="s">
        <v>110</v>
      </c>
      <c r="D8" s="234"/>
      <c r="E8" s="234"/>
      <c r="F8" s="234"/>
      <c r="G8" s="234"/>
      <c r="H8" s="234"/>
    </row>
    <row r="9" spans="1:8" ht="27.75" customHeight="1" x14ac:dyDescent="0.2">
      <c r="A9" s="9" t="s">
        <v>14</v>
      </c>
      <c r="B9" s="10" t="s">
        <v>6</v>
      </c>
      <c r="C9" s="234" t="s">
        <v>31</v>
      </c>
      <c r="D9" s="234"/>
      <c r="E9" s="234"/>
      <c r="F9" s="234"/>
      <c r="G9" s="234"/>
      <c r="H9" s="234"/>
    </row>
    <row r="10" spans="1:8" ht="27.75" customHeight="1" x14ac:dyDescent="0.2">
      <c r="A10" s="9">
        <v>4</v>
      </c>
      <c r="B10" s="10" t="s">
        <v>8</v>
      </c>
      <c r="C10" s="231" t="s">
        <v>30</v>
      </c>
      <c r="D10" s="231"/>
      <c r="E10" s="231"/>
      <c r="F10" s="231"/>
      <c r="G10" s="231"/>
      <c r="H10" s="231"/>
    </row>
    <row r="11" spans="1:8" ht="27.75" customHeight="1" x14ac:dyDescent="0.2">
      <c r="A11" s="9">
        <v>5</v>
      </c>
      <c r="B11" s="10" t="s">
        <v>7</v>
      </c>
      <c r="C11" s="234" t="s">
        <v>111</v>
      </c>
      <c r="D11" s="234"/>
      <c r="E11" s="234"/>
      <c r="F11" s="234"/>
      <c r="G11" s="234"/>
      <c r="H11" s="234"/>
    </row>
    <row r="12" spans="1:8" ht="27.75" customHeight="1" x14ac:dyDescent="0.2">
      <c r="A12" s="9">
        <v>6</v>
      </c>
      <c r="B12" s="10" t="s">
        <v>20</v>
      </c>
      <c r="C12" s="234" t="s">
        <v>139</v>
      </c>
      <c r="D12" s="234"/>
      <c r="E12" s="234"/>
      <c r="F12" s="234"/>
      <c r="G12" s="234"/>
      <c r="H12" s="234"/>
    </row>
    <row r="13" spans="1:8" ht="27.75" customHeight="1" x14ac:dyDescent="0.2">
      <c r="A13" s="9">
        <v>7</v>
      </c>
      <c r="B13" s="10" t="s">
        <v>121</v>
      </c>
      <c r="C13" s="231" t="s">
        <v>134</v>
      </c>
      <c r="D13" s="231"/>
      <c r="E13" s="231"/>
      <c r="F13" s="231"/>
      <c r="G13" s="231"/>
      <c r="H13" s="231"/>
    </row>
    <row r="14" spans="1:8" ht="27.75" customHeight="1" x14ac:dyDescent="0.2">
      <c r="A14" s="9">
        <v>8</v>
      </c>
      <c r="B14" s="10" t="s">
        <v>32</v>
      </c>
      <c r="C14" s="231" t="s">
        <v>33</v>
      </c>
      <c r="D14" s="231"/>
      <c r="E14" s="231"/>
      <c r="F14" s="231"/>
      <c r="G14" s="231"/>
      <c r="H14" s="231"/>
    </row>
    <row r="15" spans="1:8" ht="27.75" customHeight="1" x14ac:dyDescent="0.2">
      <c r="A15" s="9">
        <v>9</v>
      </c>
      <c r="B15" s="2" t="s">
        <v>15</v>
      </c>
    </row>
    <row r="16" spans="1:8" ht="38.25" customHeight="1" x14ac:dyDescent="0.2">
      <c r="A16" s="9" t="s">
        <v>135</v>
      </c>
      <c r="B16" s="10" t="s">
        <v>0</v>
      </c>
      <c r="C16" s="231" t="s">
        <v>17</v>
      </c>
      <c r="D16" s="231"/>
      <c r="E16" s="231"/>
      <c r="F16" s="231"/>
      <c r="G16" s="231"/>
      <c r="H16" s="231"/>
    </row>
    <row r="17" spans="1:8" ht="12" x14ac:dyDescent="0.2">
      <c r="A17" s="9" t="s">
        <v>136</v>
      </c>
      <c r="B17" s="2" t="s">
        <v>16</v>
      </c>
      <c r="C17" s="231" t="s">
        <v>18</v>
      </c>
      <c r="D17" s="231"/>
      <c r="E17" s="231"/>
      <c r="F17" s="231"/>
      <c r="G17" s="231"/>
      <c r="H17" s="231"/>
    </row>
  </sheetData>
  <mergeCells count="12">
    <mergeCell ref="C14:H14"/>
    <mergeCell ref="C16:H16"/>
    <mergeCell ref="C17:H17"/>
    <mergeCell ref="A1:H1"/>
    <mergeCell ref="A3:H3"/>
    <mergeCell ref="C7:H7"/>
    <mergeCell ref="C8:H8"/>
    <mergeCell ref="C10:H10"/>
    <mergeCell ref="C11:H11"/>
    <mergeCell ref="C9:H9"/>
    <mergeCell ref="C12:H12"/>
    <mergeCell ref="C13:H13"/>
  </mergeCells>
  <pageMargins left="0.39370078740157483" right="0.19685039370078741" top="0.74803149606299213" bottom="0.74803149606299213" header="0.31496062992125984" footer="0.31496062992125984"/>
  <pageSetup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11F73"/>
  </sheetPr>
  <dimension ref="A1:H28"/>
  <sheetViews>
    <sheetView showGridLines="0" view="pageBreakPreview" zoomScale="120" zoomScaleNormal="100" zoomScaleSheetLayoutView="120" workbookViewId="0">
      <selection activeCell="C4" sqref="C4"/>
    </sheetView>
  </sheetViews>
  <sheetFormatPr baseColWidth="10" defaultRowHeight="15" x14ac:dyDescent="0.25"/>
  <cols>
    <col min="2" max="2" width="25.7109375" bestFit="1" customWidth="1"/>
    <col min="8" max="8" width="16.42578125" customWidth="1"/>
  </cols>
  <sheetData>
    <row r="1" spans="1:8" x14ac:dyDescent="0.25">
      <c r="A1" s="232" t="s">
        <v>27</v>
      </c>
      <c r="B1" s="232"/>
      <c r="C1" s="232"/>
      <c r="D1" s="232"/>
      <c r="E1" s="232"/>
      <c r="F1" s="232"/>
      <c r="G1" s="232"/>
      <c r="H1" s="232"/>
    </row>
    <row r="2" spans="1:8" x14ac:dyDescent="0.25">
      <c r="A2" s="9"/>
      <c r="B2" s="2"/>
      <c r="C2" s="1"/>
      <c r="D2" s="1"/>
      <c r="E2" s="1"/>
      <c r="F2" s="1"/>
      <c r="G2" s="1"/>
      <c r="H2" s="1"/>
    </row>
    <row r="3" spans="1:8" x14ac:dyDescent="0.25">
      <c r="A3" s="233" t="s">
        <v>26</v>
      </c>
      <c r="B3" s="233"/>
      <c r="C3" s="233"/>
      <c r="D3" s="233"/>
      <c r="E3" s="233"/>
      <c r="F3" s="233"/>
      <c r="G3" s="233"/>
      <c r="H3" s="233"/>
    </row>
    <row r="4" spans="1:8" x14ac:dyDescent="0.25">
      <c r="A4" s="9"/>
      <c r="B4" s="2"/>
      <c r="C4" s="1"/>
      <c r="D4" s="1"/>
      <c r="E4" s="1"/>
      <c r="F4" s="1"/>
      <c r="G4" s="1"/>
      <c r="H4" s="1"/>
    </row>
    <row r="5" spans="1:8" x14ac:dyDescent="0.25">
      <c r="A5" s="9"/>
      <c r="B5" s="2"/>
      <c r="C5" s="1"/>
      <c r="D5" s="1"/>
      <c r="E5" s="1"/>
      <c r="F5" s="1"/>
      <c r="G5" s="1"/>
      <c r="H5" s="1"/>
    </row>
    <row r="6" spans="1:8" x14ac:dyDescent="0.25">
      <c r="A6" s="9"/>
      <c r="B6" s="2"/>
      <c r="C6" s="1"/>
      <c r="D6" s="1"/>
      <c r="E6" s="1"/>
      <c r="F6" s="1"/>
      <c r="G6" s="1"/>
      <c r="H6" s="1"/>
    </row>
    <row r="7" spans="1:8" x14ac:dyDescent="0.25">
      <c r="A7" s="9" t="s">
        <v>12</v>
      </c>
      <c r="B7" s="10" t="s">
        <v>2</v>
      </c>
      <c r="C7" s="231" t="s">
        <v>34</v>
      </c>
      <c r="D7" s="231"/>
      <c r="E7" s="231"/>
      <c r="F7" s="231"/>
      <c r="G7" s="231"/>
      <c r="H7" s="231"/>
    </row>
    <row r="8" spans="1:8" ht="22.5" customHeight="1" x14ac:dyDescent="0.25">
      <c r="A8" s="9" t="s">
        <v>13</v>
      </c>
      <c r="B8" s="10" t="s">
        <v>29</v>
      </c>
      <c r="C8" s="234" t="s">
        <v>90</v>
      </c>
      <c r="D8" s="234"/>
      <c r="E8" s="234"/>
      <c r="F8" s="234"/>
      <c r="G8" s="234"/>
      <c r="H8" s="234"/>
    </row>
    <row r="9" spans="1:8" ht="24" x14ac:dyDescent="0.25">
      <c r="A9" s="9" t="s">
        <v>14</v>
      </c>
      <c r="B9" s="10" t="s">
        <v>6</v>
      </c>
      <c r="C9" s="234" t="s">
        <v>31</v>
      </c>
      <c r="D9" s="234"/>
      <c r="E9" s="234"/>
      <c r="F9" s="234"/>
      <c r="G9" s="234"/>
      <c r="H9" s="234"/>
    </row>
    <row r="10" spans="1:8" x14ac:dyDescent="0.25">
      <c r="A10" s="9">
        <v>4</v>
      </c>
      <c r="B10" s="10" t="s">
        <v>137</v>
      </c>
      <c r="C10" s="231" t="s">
        <v>30</v>
      </c>
      <c r="D10" s="231"/>
      <c r="E10" s="231"/>
      <c r="F10" s="231"/>
      <c r="G10" s="231"/>
      <c r="H10" s="231"/>
    </row>
    <row r="11" spans="1:8" ht="24" customHeight="1" x14ac:dyDescent="0.25">
      <c r="A11" s="9">
        <v>5</v>
      </c>
      <c r="B11" s="10" t="s">
        <v>7</v>
      </c>
      <c r="C11" s="234" t="s">
        <v>11</v>
      </c>
      <c r="D11" s="234"/>
      <c r="E11" s="234"/>
      <c r="F11" s="234"/>
      <c r="G11" s="234"/>
      <c r="H11" s="234"/>
    </row>
    <row r="12" spans="1:8" ht="15" customHeight="1" x14ac:dyDescent="0.25">
      <c r="A12" s="9">
        <v>6</v>
      </c>
      <c r="B12" s="10" t="s">
        <v>20</v>
      </c>
      <c r="C12" s="231" t="s">
        <v>9</v>
      </c>
      <c r="D12" s="231"/>
      <c r="E12" s="231"/>
      <c r="F12" s="231"/>
      <c r="G12" s="231"/>
      <c r="H12" s="231"/>
    </row>
    <row r="13" spans="1:8" s="12" customFormat="1" ht="15" customHeight="1" x14ac:dyDescent="0.25">
      <c r="A13" s="9">
        <v>7</v>
      </c>
      <c r="B13" s="10" t="s">
        <v>3</v>
      </c>
      <c r="C13" s="231" t="s">
        <v>9</v>
      </c>
      <c r="D13" s="231"/>
      <c r="E13" s="231"/>
      <c r="F13" s="231"/>
      <c r="G13" s="231"/>
      <c r="H13" s="231"/>
    </row>
    <row r="14" spans="1:8" ht="15" customHeight="1" x14ac:dyDescent="0.25">
      <c r="A14" s="9">
        <v>8</v>
      </c>
      <c r="B14" s="10" t="s">
        <v>91</v>
      </c>
      <c r="C14" s="11" t="s">
        <v>99</v>
      </c>
      <c r="D14" s="11"/>
      <c r="E14" s="11"/>
      <c r="F14" s="11"/>
      <c r="G14" s="11"/>
      <c r="H14" s="11"/>
    </row>
    <row r="15" spans="1:8" x14ac:dyDescent="0.25">
      <c r="A15" s="9">
        <v>9</v>
      </c>
      <c r="B15" s="10" t="s">
        <v>92</v>
      </c>
      <c r="C15" s="231" t="s">
        <v>100</v>
      </c>
      <c r="D15" s="231"/>
      <c r="E15" s="231"/>
      <c r="F15" s="231"/>
      <c r="G15" s="231"/>
      <c r="H15" s="231"/>
    </row>
    <row r="16" spans="1:8" x14ac:dyDescent="0.25">
      <c r="A16" s="9">
        <v>10</v>
      </c>
      <c r="B16" s="10" t="s">
        <v>93</v>
      </c>
      <c r="C16" s="11" t="s">
        <v>101</v>
      </c>
      <c r="D16" s="11"/>
      <c r="E16" s="11"/>
      <c r="F16" s="11"/>
      <c r="G16" s="11"/>
      <c r="H16" s="11"/>
    </row>
    <row r="17" spans="1:8" x14ac:dyDescent="0.25">
      <c r="A17" s="9">
        <v>11</v>
      </c>
      <c r="B17" s="10" t="s">
        <v>94</v>
      </c>
      <c r="C17" s="231" t="s">
        <v>102</v>
      </c>
      <c r="D17" s="231"/>
      <c r="E17" s="231"/>
      <c r="F17" s="231"/>
      <c r="G17" s="231"/>
      <c r="H17" s="231"/>
    </row>
    <row r="18" spans="1:8" x14ac:dyDescent="0.25">
      <c r="A18" s="9">
        <v>12</v>
      </c>
      <c r="B18" s="10" t="s">
        <v>95</v>
      </c>
      <c r="C18" s="11" t="s">
        <v>103</v>
      </c>
      <c r="D18" s="11"/>
      <c r="E18" s="11"/>
      <c r="F18" s="11"/>
      <c r="G18" s="11"/>
      <c r="H18" s="11"/>
    </row>
    <row r="19" spans="1:8" x14ac:dyDescent="0.25">
      <c r="A19" s="9">
        <v>13</v>
      </c>
      <c r="B19" s="10" t="s">
        <v>96</v>
      </c>
      <c r="C19" s="231" t="s">
        <v>104</v>
      </c>
      <c r="D19" s="231"/>
      <c r="E19" s="231"/>
      <c r="F19" s="231"/>
      <c r="G19" s="231"/>
      <c r="H19" s="231"/>
    </row>
    <row r="20" spans="1:8" x14ac:dyDescent="0.25">
      <c r="A20" s="9">
        <v>14</v>
      </c>
      <c r="B20" s="10" t="s">
        <v>97</v>
      </c>
      <c r="C20" s="11" t="s">
        <v>105</v>
      </c>
      <c r="D20" s="11"/>
      <c r="E20" s="11"/>
      <c r="F20" s="11"/>
      <c r="G20" s="11"/>
      <c r="H20" s="11"/>
    </row>
    <row r="21" spans="1:8" x14ac:dyDescent="0.25">
      <c r="A21" s="9">
        <v>15</v>
      </c>
      <c r="B21" s="10" t="s">
        <v>98</v>
      </c>
      <c r="C21" s="231" t="s">
        <v>106</v>
      </c>
      <c r="D21" s="231"/>
      <c r="E21" s="231"/>
      <c r="F21" s="231"/>
      <c r="G21" s="231"/>
      <c r="H21" s="231"/>
    </row>
    <row r="22" spans="1:8" x14ac:dyDescent="0.25">
      <c r="A22" s="9">
        <v>16</v>
      </c>
      <c r="B22" s="10" t="s">
        <v>32</v>
      </c>
      <c r="C22" s="231" t="s">
        <v>107</v>
      </c>
      <c r="D22" s="231"/>
      <c r="E22" s="231"/>
      <c r="F22" s="231"/>
      <c r="G22" s="231"/>
      <c r="H22" s="231"/>
    </row>
    <row r="23" spans="1:8" x14ac:dyDescent="0.25">
      <c r="A23" s="9">
        <v>17</v>
      </c>
      <c r="B23" s="2" t="s">
        <v>15</v>
      </c>
      <c r="C23" s="1"/>
      <c r="D23" s="1"/>
      <c r="E23" s="1"/>
      <c r="F23" s="1"/>
      <c r="G23" s="1"/>
      <c r="H23" s="1"/>
    </row>
    <row r="24" spans="1:8" ht="24" x14ac:dyDescent="0.25">
      <c r="A24" s="9">
        <v>17.100000000000001</v>
      </c>
      <c r="B24" s="10" t="s">
        <v>0</v>
      </c>
      <c r="C24" s="231" t="s">
        <v>17</v>
      </c>
      <c r="D24" s="231"/>
      <c r="E24" s="231"/>
      <c r="F24" s="231"/>
      <c r="G24" s="231"/>
      <c r="H24" s="231"/>
    </row>
    <row r="25" spans="1:8" x14ac:dyDescent="0.25">
      <c r="A25" s="9" t="s">
        <v>138</v>
      </c>
      <c r="B25" s="2" t="s">
        <v>16</v>
      </c>
      <c r="C25" s="231" t="s">
        <v>18</v>
      </c>
      <c r="D25" s="231"/>
      <c r="E25" s="231"/>
      <c r="F25" s="231"/>
      <c r="G25" s="231"/>
      <c r="H25" s="231"/>
    </row>
    <row r="26" spans="1:8" x14ac:dyDescent="0.25">
      <c r="A26" s="3"/>
      <c r="B26" s="4"/>
      <c r="C26" s="235"/>
      <c r="D26" s="235"/>
      <c r="E26" s="235"/>
      <c r="F26" s="235"/>
      <c r="G26" s="235"/>
      <c r="H26" s="235"/>
    </row>
    <row r="27" spans="1:8" x14ac:dyDescent="0.25">
      <c r="A27" s="3"/>
      <c r="B27" s="5"/>
      <c r="C27" s="235"/>
      <c r="D27" s="235"/>
      <c r="E27" s="235"/>
      <c r="F27" s="235"/>
      <c r="G27" s="235"/>
      <c r="H27" s="235"/>
    </row>
    <row r="28" spans="1:8" x14ac:dyDescent="0.25">
      <c r="A28" s="3"/>
      <c r="B28" s="2"/>
      <c r="C28" s="1"/>
      <c r="D28" s="1"/>
      <c r="E28" s="1"/>
      <c r="F28" s="1"/>
      <c r="G28" s="1"/>
      <c r="H28" s="1"/>
    </row>
  </sheetData>
  <mergeCells count="18">
    <mergeCell ref="C24:H24"/>
    <mergeCell ref="C26:H26"/>
    <mergeCell ref="C27:H27"/>
    <mergeCell ref="C25:H25"/>
    <mergeCell ref="C17:H17"/>
    <mergeCell ref="C19:H19"/>
    <mergeCell ref="C21:H21"/>
    <mergeCell ref="C22:H22"/>
    <mergeCell ref="C10:H10"/>
    <mergeCell ref="C11:H11"/>
    <mergeCell ref="C12:H12"/>
    <mergeCell ref="C15:H15"/>
    <mergeCell ref="C13:H13"/>
    <mergeCell ref="A1:H1"/>
    <mergeCell ref="A3:H3"/>
    <mergeCell ref="C7:H7"/>
    <mergeCell ref="C8:H8"/>
    <mergeCell ref="C9:H9"/>
  </mergeCells>
  <pageMargins left="0.7" right="0.7" top="0.75" bottom="0.75" header="0.3" footer="0.3"/>
  <pageSetup scale="8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Y40"/>
  <sheetViews>
    <sheetView tabSelected="1" zoomScaleNormal="100" zoomScaleSheetLayoutView="70" workbookViewId="0">
      <pane xSplit="4" ySplit="8" topLeftCell="E9" activePane="bottomRight" state="frozen"/>
      <selection pane="topRight" activeCell="E1" sqref="E1"/>
      <selection pane="bottomLeft" activeCell="A9" sqref="A9"/>
      <selection pane="bottomRight" activeCell="E9" sqref="E9"/>
    </sheetView>
  </sheetViews>
  <sheetFormatPr baseColWidth="10" defaultRowHeight="15" x14ac:dyDescent="0.25"/>
  <cols>
    <col min="1" max="1" width="13.140625" customWidth="1"/>
    <col min="2" max="2" width="14.140625" customWidth="1"/>
    <col min="3" max="3" width="21" customWidth="1"/>
    <col min="4" max="4" width="26.7109375" customWidth="1"/>
    <col min="5" max="5" width="28.28515625" customWidth="1"/>
    <col min="6" max="7" width="12.5703125" customWidth="1"/>
    <col min="8" max="8" width="13.140625" customWidth="1"/>
    <col min="9" max="9" width="12.28515625" customWidth="1"/>
    <col min="10" max="10" width="13.140625" customWidth="1"/>
    <col min="11" max="11" width="33.7109375" customWidth="1"/>
    <col min="12" max="12" width="19.140625" customWidth="1"/>
    <col min="13" max="20" width="8.5703125" customWidth="1"/>
    <col min="21" max="22" width="9.140625" customWidth="1"/>
    <col min="23" max="23" width="56.7109375" customWidth="1"/>
    <col min="24" max="24" width="22.28515625" customWidth="1"/>
    <col min="25" max="25" width="3" style="22" customWidth="1"/>
  </cols>
  <sheetData>
    <row r="1" spans="1:25" x14ac:dyDescent="0.25">
      <c r="A1" s="236" t="s">
        <v>372</v>
      </c>
      <c r="B1" s="237"/>
      <c r="C1" s="253" t="s">
        <v>35</v>
      </c>
      <c r="D1" s="254"/>
      <c r="E1" s="254"/>
      <c r="F1" s="254"/>
      <c r="G1" s="254"/>
      <c r="H1" s="254"/>
      <c r="I1" s="254"/>
      <c r="J1" s="254"/>
      <c r="K1" s="254"/>
      <c r="L1" s="254"/>
      <c r="M1" s="254"/>
      <c r="N1" s="254"/>
      <c r="O1" s="254"/>
      <c r="P1" s="254"/>
      <c r="Q1" s="254"/>
      <c r="R1" s="254"/>
      <c r="S1" s="254"/>
      <c r="T1" s="254"/>
      <c r="U1" s="254"/>
      <c r="V1" s="254"/>
      <c r="W1" s="254"/>
      <c r="X1" s="255"/>
    </row>
    <row r="2" spans="1:25" x14ac:dyDescent="0.25">
      <c r="A2" s="238"/>
      <c r="B2" s="239"/>
      <c r="C2" s="256"/>
      <c r="D2" s="257"/>
      <c r="E2" s="257"/>
      <c r="F2" s="257"/>
      <c r="G2" s="257"/>
      <c r="H2" s="257"/>
      <c r="I2" s="257"/>
      <c r="J2" s="257"/>
      <c r="K2" s="257"/>
      <c r="L2" s="257"/>
      <c r="M2" s="257"/>
      <c r="N2" s="257"/>
      <c r="O2" s="257"/>
      <c r="P2" s="257"/>
      <c r="Q2" s="257"/>
      <c r="R2" s="257"/>
      <c r="S2" s="257"/>
      <c r="T2" s="257"/>
      <c r="U2" s="257"/>
      <c r="V2" s="257"/>
      <c r="W2" s="257"/>
      <c r="X2" s="258"/>
    </row>
    <row r="3" spans="1:25" ht="15.75" thickBot="1" x14ac:dyDescent="0.3">
      <c r="A3" s="240"/>
      <c r="B3" s="241"/>
      <c r="C3" s="259"/>
      <c r="D3" s="260"/>
      <c r="E3" s="260"/>
      <c r="F3" s="260"/>
      <c r="G3" s="260"/>
      <c r="H3" s="260"/>
      <c r="I3" s="260"/>
      <c r="J3" s="260"/>
      <c r="K3" s="260"/>
      <c r="L3" s="260"/>
      <c r="M3" s="260"/>
      <c r="N3" s="260"/>
      <c r="O3" s="260"/>
      <c r="P3" s="260"/>
      <c r="Q3" s="260"/>
      <c r="R3" s="260"/>
      <c r="S3" s="260"/>
      <c r="T3" s="260"/>
      <c r="U3" s="260"/>
      <c r="V3" s="260"/>
      <c r="W3" s="260"/>
      <c r="X3" s="261"/>
    </row>
    <row r="4" spans="1:25" ht="27" x14ac:dyDescent="0.25">
      <c r="A4" s="18"/>
      <c r="B4" s="15"/>
      <c r="C4" s="16"/>
      <c r="D4" s="16"/>
      <c r="E4" s="16"/>
      <c r="F4" s="16"/>
      <c r="G4" s="16"/>
      <c r="H4" s="16"/>
      <c r="I4" s="16"/>
      <c r="J4" s="16"/>
      <c r="K4" s="16"/>
      <c r="L4" s="16"/>
      <c r="M4" s="16"/>
      <c r="N4" s="16"/>
      <c r="O4" s="16"/>
      <c r="P4" s="16"/>
      <c r="Q4" s="16"/>
      <c r="R4" s="16"/>
      <c r="S4" s="16"/>
      <c r="T4" s="16"/>
      <c r="U4" s="16"/>
      <c r="V4" s="16"/>
      <c r="W4" s="16"/>
      <c r="X4" s="7"/>
    </row>
    <row r="5" spans="1:25" s="19" customFormat="1" ht="17.25" thickBot="1" x14ac:dyDescent="0.35">
      <c r="A5" s="197"/>
      <c r="B5" s="80"/>
      <c r="C5" s="80"/>
      <c r="D5" s="198" t="s">
        <v>410</v>
      </c>
      <c r="E5" s="199"/>
      <c r="F5" s="200"/>
      <c r="G5" s="200"/>
      <c r="H5" s="199"/>
      <c r="I5" s="262" t="s">
        <v>36</v>
      </c>
      <c r="J5" s="262"/>
      <c r="K5" s="262"/>
      <c r="L5" s="262"/>
      <c r="M5" s="201"/>
      <c r="N5" s="201"/>
      <c r="O5" s="201"/>
      <c r="P5" s="201"/>
      <c r="Q5" s="201"/>
      <c r="R5" s="201"/>
      <c r="S5" s="80"/>
      <c r="T5" s="80"/>
      <c r="U5" s="80"/>
      <c r="V5" s="263" t="s">
        <v>108</v>
      </c>
      <c r="W5" s="263"/>
      <c r="X5" s="196">
        <v>2017</v>
      </c>
      <c r="Y5" s="208"/>
    </row>
    <row r="6" spans="1:25" ht="15.75" thickBot="1" x14ac:dyDescent="0.3">
      <c r="A6" s="246" t="s">
        <v>21</v>
      </c>
      <c r="B6" s="249" t="s">
        <v>23</v>
      </c>
      <c r="C6" s="249" t="s">
        <v>22</v>
      </c>
      <c r="D6" s="242" t="s">
        <v>127</v>
      </c>
      <c r="E6" s="242" t="s">
        <v>128</v>
      </c>
      <c r="F6" s="245" t="s">
        <v>129</v>
      </c>
      <c r="G6" s="245"/>
      <c r="H6" s="272" t="s">
        <v>130</v>
      </c>
      <c r="I6" s="272"/>
      <c r="J6" s="272"/>
      <c r="K6" s="266" t="s">
        <v>131</v>
      </c>
      <c r="L6" s="245"/>
      <c r="M6" s="267" t="s">
        <v>132</v>
      </c>
      <c r="N6" s="267"/>
      <c r="O6" s="267"/>
      <c r="P6" s="267"/>
      <c r="Q6" s="267"/>
      <c r="R6" s="267"/>
      <c r="S6" s="267"/>
      <c r="T6" s="267"/>
      <c r="U6" s="267"/>
      <c r="V6" s="267"/>
      <c r="W6" s="268"/>
      <c r="X6" s="269" t="s">
        <v>162</v>
      </c>
    </row>
    <row r="7" spans="1:25" x14ac:dyDescent="0.25">
      <c r="A7" s="247"/>
      <c r="B7" s="250"/>
      <c r="C7" s="250"/>
      <c r="D7" s="243"/>
      <c r="E7" s="243"/>
      <c r="F7" s="252" t="s">
        <v>37</v>
      </c>
      <c r="G7" s="252" t="s">
        <v>38</v>
      </c>
      <c r="H7" s="252" t="s">
        <v>19</v>
      </c>
      <c r="I7" s="252" t="s">
        <v>39</v>
      </c>
      <c r="J7" s="252" t="s">
        <v>40</v>
      </c>
      <c r="K7" s="252" t="s">
        <v>41</v>
      </c>
      <c r="L7" s="276" t="s">
        <v>42</v>
      </c>
      <c r="M7" s="273" t="s">
        <v>43</v>
      </c>
      <c r="N7" s="274"/>
      <c r="O7" s="275" t="s">
        <v>44</v>
      </c>
      <c r="P7" s="274"/>
      <c r="Q7" s="275" t="s">
        <v>45</v>
      </c>
      <c r="R7" s="274"/>
      <c r="S7" s="275" t="s">
        <v>46</v>
      </c>
      <c r="T7" s="274"/>
      <c r="U7" s="275" t="s">
        <v>47</v>
      </c>
      <c r="V7" s="274"/>
      <c r="W7" s="264" t="s">
        <v>157</v>
      </c>
      <c r="X7" s="270"/>
    </row>
    <row r="8" spans="1:25" ht="15.75" thickBot="1" x14ac:dyDescent="0.3">
      <c r="A8" s="248"/>
      <c r="B8" s="251"/>
      <c r="C8" s="251"/>
      <c r="D8" s="244"/>
      <c r="E8" s="244"/>
      <c r="F8" s="251"/>
      <c r="G8" s="251"/>
      <c r="H8" s="251"/>
      <c r="I8" s="251"/>
      <c r="J8" s="251"/>
      <c r="K8" s="251"/>
      <c r="L8" s="244"/>
      <c r="M8" s="89" t="s">
        <v>49</v>
      </c>
      <c r="N8" s="90" t="s">
        <v>50</v>
      </c>
      <c r="O8" s="92" t="s">
        <v>49</v>
      </c>
      <c r="P8" s="90" t="s">
        <v>50</v>
      </c>
      <c r="Q8" s="92" t="s">
        <v>49</v>
      </c>
      <c r="R8" s="90" t="s">
        <v>50</v>
      </c>
      <c r="S8" s="92" t="s">
        <v>49</v>
      </c>
      <c r="T8" s="90" t="s">
        <v>50</v>
      </c>
      <c r="U8" s="92" t="s">
        <v>49</v>
      </c>
      <c r="V8" s="90" t="s">
        <v>50</v>
      </c>
      <c r="W8" s="265"/>
      <c r="X8" s="271"/>
    </row>
    <row r="9" spans="1:25" ht="231" x14ac:dyDescent="0.25">
      <c r="A9" s="118" t="s">
        <v>53</v>
      </c>
      <c r="B9" s="118" t="s">
        <v>324</v>
      </c>
      <c r="C9" s="119" t="s">
        <v>183</v>
      </c>
      <c r="D9" s="119" t="s">
        <v>374</v>
      </c>
      <c r="E9" s="119" t="s">
        <v>335</v>
      </c>
      <c r="F9" s="167">
        <v>42767</v>
      </c>
      <c r="G9" s="167">
        <v>43100</v>
      </c>
      <c r="H9" s="120" t="s">
        <v>122</v>
      </c>
      <c r="I9" s="120" t="s">
        <v>67</v>
      </c>
      <c r="J9" s="120" t="s">
        <v>81</v>
      </c>
      <c r="K9" s="120" t="s">
        <v>336</v>
      </c>
      <c r="L9" s="157" t="s">
        <v>375</v>
      </c>
      <c r="M9" s="99"/>
      <c r="N9" s="100"/>
      <c r="O9" s="101"/>
      <c r="P9" s="102"/>
      <c r="Q9" s="101"/>
      <c r="R9" s="102"/>
      <c r="S9" s="101">
        <v>1</v>
      </c>
      <c r="T9" s="102"/>
      <c r="U9" s="180">
        <f>+M9+O9+Q9+S9</f>
        <v>1</v>
      </c>
      <c r="V9" s="181">
        <f>+T9+R9+P9+N9</f>
        <v>0</v>
      </c>
      <c r="W9" s="161"/>
      <c r="X9" s="202"/>
    </row>
    <row r="10" spans="1:25" ht="214.5" x14ac:dyDescent="0.25">
      <c r="A10" s="121" t="s">
        <v>53</v>
      </c>
      <c r="B10" s="121" t="s">
        <v>324</v>
      </c>
      <c r="C10" s="108" t="s">
        <v>183</v>
      </c>
      <c r="D10" s="108" t="s">
        <v>174</v>
      </c>
      <c r="E10" s="108" t="s">
        <v>189</v>
      </c>
      <c r="F10" s="123">
        <v>42767</v>
      </c>
      <c r="G10" s="123">
        <v>43100</v>
      </c>
      <c r="H10" s="122" t="s">
        <v>122</v>
      </c>
      <c r="I10" s="122" t="s">
        <v>67</v>
      </c>
      <c r="J10" s="122" t="s">
        <v>81</v>
      </c>
      <c r="K10" s="124" t="s">
        <v>243</v>
      </c>
      <c r="L10" s="158" t="s">
        <v>376</v>
      </c>
      <c r="M10" s="91"/>
      <c r="N10" s="95"/>
      <c r="O10" s="97"/>
      <c r="P10" s="94"/>
      <c r="Q10" s="97"/>
      <c r="R10" s="94"/>
      <c r="S10" s="97">
        <v>1</v>
      </c>
      <c r="T10" s="94"/>
      <c r="U10" s="182">
        <f>+M10+O10+Q10+S10</f>
        <v>1</v>
      </c>
      <c r="V10" s="183">
        <f>+T10+R10+P10+N10</f>
        <v>0</v>
      </c>
      <c r="W10" s="178" t="s">
        <v>409</v>
      </c>
      <c r="X10" s="178" t="s">
        <v>412</v>
      </c>
    </row>
    <row r="11" spans="1:25" s="12" customFormat="1" ht="214.5" x14ac:dyDescent="0.25">
      <c r="A11" s="121" t="s">
        <v>53</v>
      </c>
      <c r="B11" s="121" t="s">
        <v>324</v>
      </c>
      <c r="C11" s="108" t="s">
        <v>183</v>
      </c>
      <c r="D11" s="108" t="s">
        <v>334</v>
      </c>
      <c r="E11" s="108" t="s">
        <v>190</v>
      </c>
      <c r="F11" s="123">
        <v>42767</v>
      </c>
      <c r="G11" s="123">
        <v>43100</v>
      </c>
      <c r="H11" s="122" t="s">
        <v>122</v>
      </c>
      <c r="I11" s="122" t="s">
        <v>67</v>
      </c>
      <c r="J11" s="122" t="s">
        <v>81</v>
      </c>
      <c r="K11" s="124" t="s">
        <v>337</v>
      </c>
      <c r="L11" s="158" t="s">
        <v>377</v>
      </c>
      <c r="M11" s="91"/>
      <c r="N11" s="95"/>
      <c r="O11" s="97"/>
      <c r="P11" s="94"/>
      <c r="Q11" s="97"/>
      <c r="R11" s="94"/>
      <c r="S11" s="97">
        <v>1</v>
      </c>
      <c r="T11" s="94"/>
      <c r="U11" s="182">
        <f t="shared" ref="U11:U38" si="0">+M11+O11+Q11+S11</f>
        <v>1</v>
      </c>
      <c r="V11" s="183">
        <f t="shared" ref="V11:V38" si="1">+T11+R11+P11+N11</f>
        <v>0</v>
      </c>
      <c r="W11" s="162"/>
      <c r="X11" s="179"/>
      <c r="Y11" s="22"/>
    </row>
    <row r="12" spans="1:25" s="12" customFormat="1" ht="181.5" x14ac:dyDescent="0.25">
      <c r="A12" s="121" t="s">
        <v>53</v>
      </c>
      <c r="B12" s="121" t="s">
        <v>200</v>
      </c>
      <c r="C12" s="108" t="s">
        <v>126</v>
      </c>
      <c r="D12" s="108" t="s">
        <v>338</v>
      </c>
      <c r="E12" s="108" t="s">
        <v>191</v>
      </c>
      <c r="F12" s="123">
        <v>42767</v>
      </c>
      <c r="G12" s="123">
        <v>43100</v>
      </c>
      <c r="H12" s="122" t="s">
        <v>173</v>
      </c>
      <c r="I12" s="122" t="s">
        <v>70</v>
      </c>
      <c r="J12" s="122" t="s">
        <v>117</v>
      </c>
      <c r="K12" s="124" t="s">
        <v>342</v>
      </c>
      <c r="L12" s="158" t="s">
        <v>378</v>
      </c>
      <c r="M12" s="91"/>
      <c r="N12" s="95"/>
      <c r="O12" s="97"/>
      <c r="P12" s="94"/>
      <c r="Q12" s="97"/>
      <c r="R12" s="94"/>
      <c r="S12" s="97">
        <v>1</v>
      </c>
      <c r="T12" s="94"/>
      <c r="U12" s="182">
        <f t="shared" si="0"/>
        <v>1</v>
      </c>
      <c r="V12" s="183">
        <f t="shared" si="1"/>
        <v>0</v>
      </c>
      <c r="W12" s="162"/>
      <c r="X12" s="179"/>
      <c r="Y12" s="22"/>
    </row>
    <row r="13" spans="1:25" s="12" customFormat="1" ht="181.5" x14ac:dyDescent="0.25">
      <c r="A13" s="121" t="s">
        <v>53</v>
      </c>
      <c r="B13" s="121" t="s">
        <v>200</v>
      </c>
      <c r="C13" s="108" t="s">
        <v>126</v>
      </c>
      <c r="D13" s="108" t="s">
        <v>339</v>
      </c>
      <c r="E13" s="108" t="s">
        <v>191</v>
      </c>
      <c r="F13" s="123">
        <v>42767</v>
      </c>
      <c r="G13" s="123">
        <v>43100</v>
      </c>
      <c r="H13" s="122" t="s">
        <v>173</v>
      </c>
      <c r="I13" s="122" t="s">
        <v>70</v>
      </c>
      <c r="J13" s="122" t="s">
        <v>117</v>
      </c>
      <c r="K13" s="124" t="s">
        <v>342</v>
      </c>
      <c r="L13" s="158" t="s">
        <v>379</v>
      </c>
      <c r="M13" s="91"/>
      <c r="N13" s="95"/>
      <c r="O13" s="97"/>
      <c r="P13" s="94"/>
      <c r="Q13" s="97"/>
      <c r="R13" s="94"/>
      <c r="S13" s="97">
        <v>1</v>
      </c>
      <c r="T13" s="94"/>
      <c r="U13" s="182">
        <f t="shared" si="0"/>
        <v>1</v>
      </c>
      <c r="V13" s="183">
        <f t="shared" si="1"/>
        <v>0</v>
      </c>
      <c r="W13" s="162"/>
      <c r="X13" s="179"/>
      <c r="Y13" s="22"/>
    </row>
    <row r="14" spans="1:25" s="12" customFormat="1" ht="181.5" x14ac:dyDescent="0.25">
      <c r="A14" s="121" t="s">
        <v>53</v>
      </c>
      <c r="B14" s="121" t="s">
        <v>200</v>
      </c>
      <c r="C14" s="108" t="s">
        <v>126</v>
      </c>
      <c r="D14" s="108" t="s">
        <v>340</v>
      </c>
      <c r="E14" s="108" t="s">
        <v>191</v>
      </c>
      <c r="F14" s="123">
        <v>42767</v>
      </c>
      <c r="G14" s="123">
        <v>43100</v>
      </c>
      <c r="H14" s="122" t="s">
        <v>173</v>
      </c>
      <c r="I14" s="122" t="s">
        <v>70</v>
      </c>
      <c r="J14" s="122" t="s">
        <v>117</v>
      </c>
      <c r="K14" s="124" t="s">
        <v>342</v>
      </c>
      <c r="L14" s="158" t="s">
        <v>380</v>
      </c>
      <c r="M14" s="91"/>
      <c r="N14" s="95"/>
      <c r="O14" s="97"/>
      <c r="P14" s="94"/>
      <c r="Q14" s="97"/>
      <c r="R14" s="94"/>
      <c r="S14" s="97">
        <v>1</v>
      </c>
      <c r="T14" s="94"/>
      <c r="U14" s="182">
        <f t="shared" si="0"/>
        <v>1</v>
      </c>
      <c r="V14" s="183">
        <f t="shared" si="1"/>
        <v>0</v>
      </c>
      <c r="W14" s="162"/>
      <c r="X14" s="179"/>
      <c r="Y14" s="22"/>
    </row>
    <row r="15" spans="1:25" s="12" customFormat="1" ht="181.5" x14ac:dyDescent="0.25">
      <c r="A15" s="121" t="s">
        <v>53</v>
      </c>
      <c r="B15" s="121" t="s">
        <v>200</v>
      </c>
      <c r="C15" s="108" t="s">
        <v>126</v>
      </c>
      <c r="D15" s="108" t="s">
        <v>341</v>
      </c>
      <c r="E15" s="108" t="s">
        <v>191</v>
      </c>
      <c r="F15" s="123">
        <v>42767</v>
      </c>
      <c r="G15" s="123">
        <v>43100</v>
      </c>
      <c r="H15" s="122" t="s">
        <v>173</v>
      </c>
      <c r="I15" s="122" t="s">
        <v>70</v>
      </c>
      <c r="J15" s="122" t="s">
        <v>117</v>
      </c>
      <c r="K15" s="124" t="s">
        <v>342</v>
      </c>
      <c r="L15" s="158" t="s">
        <v>381</v>
      </c>
      <c r="M15" s="91"/>
      <c r="N15" s="95"/>
      <c r="O15" s="97"/>
      <c r="P15" s="94"/>
      <c r="Q15" s="97"/>
      <c r="R15" s="94"/>
      <c r="S15" s="97">
        <v>1</v>
      </c>
      <c r="T15" s="94"/>
      <c r="U15" s="182">
        <f t="shared" si="0"/>
        <v>1</v>
      </c>
      <c r="V15" s="183">
        <f t="shared" si="1"/>
        <v>0</v>
      </c>
      <c r="W15" s="162"/>
      <c r="X15" s="179"/>
      <c r="Y15" s="22"/>
    </row>
    <row r="16" spans="1:25" s="12" customFormat="1" ht="181.5" x14ac:dyDescent="0.25">
      <c r="A16" s="121" t="s">
        <v>53</v>
      </c>
      <c r="B16" s="121" t="s">
        <v>200</v>
      </c>
      <c r="C16" s="108" t="s">
        <v>126</v>
      </c>
      <c r="D16" s="108" t="s">
        <v>405</v>
      </c>
      <c r="E16" s="108" t="s">
        <v>204</v>
      </c>
      <c r="F16" s="123">
        <v>42767</v>
      </c>
      <c r="G16" s="123">
        <v>43100</v>
      </c>
      <c r="H16" s="122" t="s">
        <v>173</v>
      </c>
      <c r="I16" s="122" t="s">
        <v>70</v>
      </c>
      <c r="J16" s="122" t="s">
        <v>117</v>
      </c>
      <c r="K16" s="124" t="s">
        <v>268</v>
      </c>
      <c r="L16" s="124" t="s">
        <v>404</v>
      </c>
      <c r="M16" s="97">
        <v>0.25</v>
      </c>
      <c r="N16" s="95">
        <v>0.18770000000000001</v>
      </c>
      <c r="O16" s="97">
        <v>0.25</v>
      </c>
      <c r="P16" s="94">
        <v>0.18229999999999999</v>
      </c>
      <c r="Q16" s="97">
        <v>0.25</v>
      </c>
      <c r="R16" s="94">
        <v>0.23749999999999999</v>
      </c>
      <c r="S16" s="97">
        <v>0.25</v>
      </c>
      <c r="T16" s="94"/>
      <c r="U16" s="182">
        <f t="shared" si="0"/>
        <v>1</v>
      </c>
      <c r="V16" s="183">
        <f t="shared" si="1"/>
        <v>0.60749999999999993</v>
      </c>
      <c r="W16" s="211" t="s">
        <v>436</v>
      </c>
      <c r="X16" s="179"/>
      <c r="Y16" s="22"/>
    </row>
    <row r="17" spans="1:25" s="12" customFormat="1" ht="264" x14ac:dyDescent="0.25">
      <c r="A17" s="121" t="s">
        <v>53</v>
      </c>
      <c r="B17" s="121" t="s">
        <v>200</v>
      </c>
      <c r="C17" s="108" t="s">
        <v>126</v>
      </c>
      <c r="D17" s="108" t="s">
        <v>403</v>
      </c>
      <c r="E17" s="108" t="s">
        <v>205</v>
      </c>
      <c r="F17" s="123">
        <v>42767</v>
      </c>
      <c r="G17" s="123">
        <v>43100</v>
      </c>
      <c r="H17" s="122" t="s">
        <v>173</v>
      </c>
      <c r="I17" s="122" t="s">
        <v>70</v>
      </c>
      <c r="J17" s="122" t="s">
        <v>117</v>
      </c>
      <c r="K17" s="124" t="s">
        <v>343</v>
      </c>
      <c r="L17" s="124" t="s">
        <v>390</v>
      </c>
      <c r="M17" s="97">
        <v>0.25</v>
      </c>
      <c r="N17" s="95">
        <v>0.16669999999999999</v>
      </c>
      <c r="O17" s="97">
        <v>0.25</v>
      </c>
      <c r="P17" s="94">
        <v>0.25</v>
      </c>
      <c r="Q17" s="97">
        <v>0.25</v>
      </c>
      <c r="R17" s="94">
        <v>0.25</v>
      </c>
      <c r="S17" s="97">
        <v>0.25</v>
      </c>
      <c r="T17" s="94"/>
      <c r="U17" s="182">
        <f t="shared" si="0"/>
        <v>1</v>
      </c>
      <c r="V17" s="183">
        <f>+T17+R17+P17+N17</f>
        <v>0.66669999999999996</v>
      </c>
      <c r="W17" s="217" t="s">
        <v>437</v>
      </c>
      <c r="X17" s="179"/>
      <c r="Y17" s="22"/>
    </row>
    <row r="18" spans="1:25" s="12" customFormat="1" ht="181.5" x14ac:dyDescent="0.25">
      <c r="A18" s="121" t="s">
        <v>53</v>
      </c>
      <c r="B18" s="121" t="s">
        <v>200</v>
      </c>
      <c r="C18" s="108" t="s">
        <v>126</v>
      </c>
      <c r="D18" s="108" t="s">
        <v>383</v>
      </c>
      <c r="E18" s="108" t="s">
        <v>192</v>
      </c>
      <c r="F18" s="123">
        <v>42767</v>
      </c>
      <c r="G18" s="123">
        <v>43100</v>
      </c>
      <c r="H18" s="122" t="s">
        <v>173</v>
      </c>
      <c r="I18" s="122" t="s">
        <v>70</v>
      </c>
      <c r="J18" s="122" t="s">
        <v>117</v>
      </c>
      <c r="K18" s="124" t="s">
        <v>371</v>
      </c>
      <c r="L18" s="124" t="s">
        <v>382</v>
      </c>
      <c r="M18" s="97">
        <v>0.25</v>
      </c>
      <c r="N18" s="95">
        <v>0.16669999999999999</v>
      </c>
      <c r="O18" s="97">
        <v>0.25</v>
      </c>
      <c r="P18" s="94">
        <v>0.25</v>
      </c>
      <c r="Q18" s="97">
        <v>0.25</v>
      </c>
      <c r="R18" s="94">
        <v>0.25</v>
      </c>
      <c r="S18" s="97">
        <v>0.25</v>
      </c>
      <c r="T18" s="94"/>
      <c r="U18" s="182">
        <f t="shared" si="0"/>
        <v>1</v>
      </c>
      <c r="V18" s="183">
        <f t="shared" si="1"/>
        <v>0.66669999999999996</v>
      </c>
      <c r="W18" s="211" t="s">
        <v>425</v>
      </c>
      <c r="X18" s="179"/>
      <c r="Y18" s="22"/>
    </row>
    <row r="19" spans="1:25" ht="165" x14ac:dyDescent="0.25">
      <c r="A19" s="121" t="s">
        <v>53</v>
      </c>
      <c r="B19" s="121" t="s">
        <v>201</v>
      </c>
      <c r="C19" s="108" t="s">
        <v>245</v>
      </c>
      <c r="D19" s="108" t="s">
        <v>251</v>
      </c>
      <c r="E19" s="108" t="s">
        <v>242</v>
      </c>
      <c r="F19" s="123">
        <v>42737</v>
      </c>
      <c r="G19" s="123">
        <v>43100</v>
      </c>
      <c r="H19" s="122" t="s">
        <v>172</v>
      </c>
      <c r="I19" s="122" t="s">
        <v>62</v>
      </c>
      <c r="J19" s="122" t="s">
        <v>80</v>
      </c>
      <c r="K19" s="124" t="s">
        <v>214</v>
      </c>
      <c r="L19" s="124" t="s">
        <v>408</v>
      </c>
      <c r="M19" s="97"/>
      <c r="N19" s="95"/>
      <c r="O19" s="97"/>
      <c r="P19" s="94"/>
      <c r="Q19" s="97"/>
      <c r="R19" s="94"/>
      <c r="S19" s="97">
        <v>1</v>
      </c>
      <c r="T19" s="94"/>
      <c r="U19" s="182">
        <f t="shared" si="0"/>
        <v>1</v>
      </c>
      <c r="V19" s="183">
        <f t="shared" si="1"/>
        <v>0</v>
      </c>
      <c r="W19" s="173"/>
      <c r="X19" s="179"/>
    </row>
    <row r="20" spans="1:25" ht="192" x14ac:dyDescent="0.25">
      <c r="A20" s="125" t="s">
        <v>54</v>
      </c>
      <c r="B20" s="125" t="s">
        <v>202</v>
      </c>
      <c r="C20" s="109" t="s">
        <v>241</v>
      </c>
      <c r="D20" s="109" t="s">
        <v>176</v>
      </c>
      <c r="E20" s="109" t="s">
        <v>330</v>
      </c>
      <c r="F20" s="165">
        <v>42737</v>
      </c>
      <c r="G20" s="165">
        <v>43100</v>
      </c>
      <c r="H20" s="126" t="s">
        <v>167</v>
      </c>
      <c r="I20" s="126" t="s">
        <v>66</v>
      </c>
      <c r="J20" s="126" t="s">
        <v>113</v>
      </c>
      <c r="K20" s="114" t="s">
        <v>215</v>
      </c>
      <c r="L20" s="114" t="s">
        <v>384</v>
      </c>
      <c r="M20" s="96">
        <v>0.25</v>
      </c>
      <c r="N20" s="98"/>
      <c r="O20" s="96">
        <v>0.25</v>
      </c>
      <c r="P20" s="93"/>
      <c r="Q20" s="96">
        <v>0.25</v>
      </c>
      <c r="R20" s="93">
        <v>0</v>
      </c>
      <c r="S20" s="103">
        <v>0.25</v>
      </c>
      <c r="T20" s="93"/>
      <c r="U20" s="184">
        <f t="shared" si="0"/>
        <v>1</v>
      </c>
      <c r="V20" s="185">
        <f t="shared" si="1"/>
        <v>0</v>
      </c>
      <c r="W20" s="225" t="s">
        <v>441</v>
      </c>
      <c r="X20" s="226"/>
    </row>
    <row r="21" spans="1:25" ht="306.75" x14ac:dyDescent="0.25">
      <c r="A21" s="125" t="s">
        <v>54</v>
      </c>
      <c r="B21" s="125" t="s">
        <v>202</v>
      </c>
      <c r="C21" s="109" t="s">
        <v>241</v>
      </c>
      <c r="D21" s="109" t="s">
        <v>240</v>
      </c>
      <c r="E21" s="109" t="s">
        <v>332</v>
      </c>
      <c r="F21" s="165">
        <v>42737</v>
      </c>
      <c r="G21" s="165">
        <v>43100</v>
      </c>
      <c r="H21" s="126" t="s">
        <v>166</v>
      </c>
      <c r="I21" s="126" t="s">
        <v>65</v>
      </c>
      <c r="J21" s="126" t="s">
        <v>113</v>
      </c>
      <c r="K21" s="114" t="s">
        <v>216</v>
      </c>
      <c r="L21" s="114" t="s">
        <v>357</v>
      </c>
      <c r="M21" s="103">
        <v>0.25</v>
      </c>
      <c r="N21" s="98">
        <v>0.25</v>
      </c>
      <c r="O21" s="103">
        <v>0.25</v>
      </c>
      <c r="P21" s="98">
        <v>0.25</v>
      </c>
      <c r="Q21" s="103">
        <v>0.25</v>
      </c>
      <c r="R21" s="98">
        <v>0.25</v>
      </c>
      <c r="S21" s="103">
        <v>0.25</v>
      </c>
      <c r="T21" s="98"/>
      <c r="U21" s="184">
        <f t="shared" si="0"/>
        <v>1</v>
      </c>
      <c r="V21" s="185">
        <f t="shared" si="1"/>
        <v>0.75</v>
      </c>
      <c r="W21" s="212" t="s">
        <v>426</v>
      </c>
      <c r="X21" s="203" t="s">
        <v>415</v>
      </c>
    </row>
    <row r="22" spans="1:25" ht="235.5" x14ac:dyDescent="0.25">
      <c r="A22" s="125" t="s">
        <v>54</v>
      </c>
      <c r="B22" s="125" t="s">
        <v>202</v>
      </c>
      <c r="C22" s="109" t="s">
        <v>198</v>
      </c>
      <c r="D22" s="109" t="s">
        <v>181</v>
      </c>
      <c r="E22" s="109" t="s">
        <v>230</v>
      </c>
      <c r="F22" s="166">
        <v>42737</v>
      </c>
      <c r="G22" s="166">
        <v>43100</v>
      </c>
      <c r="H22" s="126" t="s">
        <v>165</v>
      </c>
      <c r="I22" s="114" t="s">
        <v>116</v>
      </c>
      <c r="J22" s="126" t="s">
        <v>80</v>
      </c>
      <c r="K22" s="114" t="s">
        <v>326</v>
      </c>
      <c r="L22" s="114" t="s">
        <v>373</v>
      </c>
      <c r="M22" s="103">
        <v>0.25</v>
      </c>
      <c r="N22" s="98">
        <v>0.15</v>
      </c>
      <c r="O22" s="103">
        <v>0.25</v>
      </c>
      <c r="P22" s="98">
        <v>0</v>
      </c>
      <c r="Q22" s="103">
        <v>0.25</v>
      </c>
      <c r="R22" s="98">
        <v>0.4</v>
      </c>
      <c r="S22" s="103">
        <v>0.25</v>
      </c>
      <c r="T22" s="98"/>
      <c r="U22" s="184">
        <f t="shared" si="0"/>
        <v>1</v>
      </c>
      <c r="V22" s="185">
        <f t="shared" si="1"/>
        <v>0.55000000000000004</v>
      </c>
      <c r="W22" s="212" t="s">
        <v>418</v>
      </c>
      <c r="X22" s="203" t="s">
        <v>416</v>
      </c>
    </row>
    <row r="23" spans="1:25" ht="165" x14ac:dyDescent="0.25">
      <c r="A23" s="125" t="s">
        <v>54</v>
      </c>
      <c r="B23" s="125" t="s">
        <v>202</v>
      </c>
      <c r="C23" s="125" t="s">
        <v>229</v>
      </c>
      <c r="D23" s="109" t="s">
        <v>385</v>
      </c>
      <c r="E23" s="109" t="s">
        <v>386</v>
      </c>
      <c r="F23" s="127">
        <v>42737</v>
      </c>
      <c r="G23" s="127">
        <v>43100</v>
      </c>
      <c r="H23" s="126" t="s">
        <v>60</v>
      </c>
      <c r="I23" s="114" t="s">
        <v>52</v>
      </c>
      <c r="J23" s="114" t="s">
        <v>87</v>
      </c>
      <c r="K23" s="114" t="s">
        <v>351</v>
      </c>
      <c r="L23" s="114" t="s">
        <v>387</v>
      </c>
      <c r="M23" s="103">
        <v>0.25</v>
      </c>
      <c r="N23" s="98">
        <v>0.2</v>
      </c>
      <c r="O23" s="103">
        <v>0.25</v>
      </c>
      <c r="P23" s="98">
        <v>0</v>
      </c>
      <c r="Q23" s="103">
        <v>0.25</v>
      </c>
      <c r="R23" s="98">
        <v>0</v>
      </c>
      <c r="S23" s="103">
        <v>0.25</v>
      </c>
      <c r="T23" s="98"/>
      <c r="U23" s="186">
        <f>+M23+O23+Q23+S23</f>
        <v>1</v>
      </c>
      <c r="V23" s="187">
        <f>+T23+R23+P23+N23</f>
        <v>0.2</v>
      </c>
      <c r="W23" s="212" t="s">
        <v>427</v>
      </c>
      <c r="X23" s="221" t="s">
        <v>420</v>
      </c>
    </row>
    <row r="24" spans="1:25" s="12" customFormat="1" ht="221.25" x14ac:dyDescent="0.25">
      <c r="A24" s="125" t="s">
        <v>54</v>
      </c>
      <c r="B24" s="125" t="s">
        <v>202</v>
      </c>
      <c r="C24" s="109" t="s">
        <v>241</v>
      </c>
      <c r="D24" s="109" t="s">
        <v>344</v>
      </c>
      <c r="E24" s="109" t="s">
        <v>345</v>
      </c>
      <c r="F24" s="127">
        <v>42737</v>
      </c>
      <c r="G24" s="127">
        <v>43100</v>
      </c>
      <c r="H24" s="126" t="s">
        <v>61</v>
      </c>
      <c r="I24" s="114" t="s">
        <v>64</v>
      </c>
      <c r="J24" s="114" t="s">
        <v>113</v>
      </c>
      <c r="K24" s="114" t="s">
        <v>347</v>
      </c>
      <c r="L24" s="209" t="s">
        <v>388</v>
      </c>
      <c r="M24" s="103">
        <v>0.25</v>
      </c>
      <c r="N24" s="98">
        <v>0.23250000000000001</v>
      </c>
      <c r="O24" s="103">
        <v>0.25</v>
      </c>
      <c r="P24" s="98">
        <v>0.23860000000000001</v>
      </c>
      <c r="Q24" s="103">
        <v>0.25</v>
      </c>
      <c r="R24" s="98">
        <v>0.16450000000000001</v>
      </c>
      <c r="S24" s="103">
        <v>0.25</v>
      </c>
      <c r="T24" s="98"/>
      <c r="U24" s="186">
        <f>+M24+O24+Q24+S24</f>
        <v>1</v>
      </c>
      <c r="V24" s="187">
        <f>+T24+R24+P24+N24</f>
        <v>0.63560000000000005</v>
      </c>
      <c r="W24" s="212" t="s">
        <v>428</v>
      </c>
      <c r="X24" s="204"/>
      <c r="Y24" s="22"/>
    </row>
    <row r="25" spans="1:25" s="12" customFormat="1" ht="198" x14ac:dyDescent="0.25">
      <c r="A25" s="125" t="s">
        <v>54</v>
      </c>
      <c r="B25" s="125" t="s">
        <v>202</v>
      </c>
      <c r="C25" s="109" t="s">
        <v>241</v>
      </c>
      <c r="D25" s="113" t="s">
        <v>346</v>
      </c>
      <c r="E25" s="109" t="s">
        <v>358</v>
      </c>
      <c r="F25" s="127">
        <v>42737</v>
      </c>
      <c r="G25" s="127">
        <v>43100</v>
      </c>
      <c r="H25" s="126" t="s">
        <v>61</v>
      </c>
      <c r="I25" s="114" t="s">
        <v>64</v>
      </c>
      <c r="J25" s="114" t="s">
        <v>113</v>
      </c>
      <c r="K25" s="114" t="s">
        <v>363</v>
      </c>
      <c r="L25" s="114" t="s">
        <v>389</v>
      </c>
      <c r="M25" s="103">
        <v>0.25</v>
      </c>
      <c r="N25" s="98">
        <v>0.25</v>
      </c>
      <c r="O25" s="103">
        <v>0.25</v>
      </c>
      <c r="P25" s="98">
        <v>0.25</v>
      </c>
      <c r="Q25" s="103">
        <v>0.25</v>
      </c>
      <c r="R25" s="98">
        <v>0.25</v>
      </c>
      <c r="S25" s="103">
        <v>0.25</v>
      </c>
      <c r="T25" s="98"/>
      <c r="U25" s="186">
        <f>+M25+O25+Q25+S25</f>
        <v>1</v>
      </c>
      <c r="V25" s="187">
        <f>+T25+R25+P25+N25</f>
        <v>0.75</v>
      </c>
      <c r="W25" s="174" t="s">
        <v>429</v>
      </c>
      <c r="X25" s="204"/>
      <c r="Y25" s="22"/>
    </row>
    <row r="26" spans="1:25" s="79" customFormat="1" ht="261" x14ac:dyDescent="0.25">
      <c r="A26" s="110" t="s">
        <v>55</v>
      </c>
      <c r="B26" s="110" t="s">
        <v>323</v>
      </c>
      <c r="C26" s="128" t="s">
        <v>184</v>
      </c>
      <c r="D26" s="128" t="s">
        <v>177</v>
      </c>
      <c r="E26" s="128" t="s">
        <v>193</v>
      </c>
      <c r="F26" s="168">
        <v>42737</v>
      </c>
      <c r="G26" s="168">
        <v>43100</v>
      </c>
      <c r="H26" s="128" t="s">
        <v>55</v>
      </c>
      <c r="I26" s="128" t="s">
        <v>52</v>
      </c>
      <c r="J26" s="128" t="s">
        <v>87</v>
      </c>
      <c r="K26" s="115" t="s">
        <v>217</v>
      </c>
      <c r="L26" s="115" t="s">
        <v>391</v>
      </c>
      <c r="M26" s="105">
        <v>0.25</v>
      </c>
      <c r="N26" s="104">
        <v>0.23</v>
      </c>
      <c r="O26" s="105">
        <v>0.25</v>
      </c>
      <c r="P26" s="104">
        <v>0.25</v>
      </c>
      <c r="Q26" s="105">
        <v>0.25</v>
      </c>
      <c r="R26" s="104">
        <v>0.25</v>
      </c>
      <c r="S26" s="105">
        <v>0.25</v>
      </c>
      <c r="T26" s="104"/>
      <c r="U26" s="188">
        <f t="shared" si="0"/>
        <v>1</v>
      </c>
      <c r="V26" s="189">
        <f t="shared" si="1"/>
        <v>0.73</v>
      </c>
      <c r="W26" s="213" t="s">
        <v>430</v>
      </c>
      <c r="X26" s="205" t="s">
        <v>417</v>
      </c>
      <c r="Y26" s="22"/>
    </row>
    <row r="27" spans="1:25" s="79" customFormat="1" ht="292.5" x14ac:dyDescent="0.25">
      <c r="A27" s="110" t="s">
        <v>55</v>
      </c>
      <c r="B27" s="110" t="s">
        <v>323</v>
      </c>
      <c r="C27" s="110" t="s">
        <v>184</v>
      </c>
      <c r="D27" s="110" t="s">
        <v>333</v>
      </c>
      <c r="E27" s="110" t="s">
        <v>194</v>
      </c>
      <c r="F27" s="168">
        <v>42737</v>
      </c>
      <c r="G27" s="168">
        <v>43100</v>
      </c>
      <c r="H27" s="128" t="s">
        <v>55</v>
      </c>
      <c r="I27" s="128" t="s">
        <v>52</v>
      </c>
      <c r="J27" s="128" t="s">
        <v>87</v>
      </c>
      <c r="K27" s="115" t="s">
        <v>218</v>
      </c>
      <c r="L27" s="115" t="s">
        <v>392</v>
      </c>
      <c r="M27" s="105"/>
      <c r="N27" s="104">
        <v>0.17</v>
      </c>
      <c r="O27" s="105"/>
      <c r="P27" s="104"/>
      <c r="Q27" s="105"/>
      <c r="R27" s="104"/>
      <c r="S27" s="150">
        <v>1</v>
      </c>
      <c r="T27" s="104"/>
      <c r="U27" s="188">
        <f t="shared" si="0"/>
        <v>1</v>
      </c>
      <c r="V27" s="189">
        <f t="shared" si="1"/>
        <v>0.17</v>
      </c>
      <c r="W27" s="172" t="s">
        <v>413</v>
      </c>
      <c r="X27" s="175" t="s">
        <v>406</v>
      </c>
      <c r="Y27" s="22"/>
    </row>
    <row r="28" spans="1:25" ht="214.5" x14ac:dyDescent="0.25">
      <c r="A28" s="129" t="s">
        <v>51</v>
      </c>
      <c r="B28" s="129" t="s">
        <v>227</v>
      </c>
      <c r="C28" s="111" t="s">
        <v>185</v>
      </c>
      <c r="D28" s="111" t="s">
        <v>178</v>
      </c>
      <c r="E28" s="111" t="s">
        <v>195</v>
      </c>
      <c r="F28" s="169">
        <v>42856</v>
      </c>
      <c r="G28" s="169">
        <v>43100</v>
      </c>
      <c r="H28" s="129" t="s">
        <v>163</v>
      </c>
      <c r="I28" s="116" t="s">
        <v>63</v>
      </c>
      <c r="J28" s="116" t="s">
        <v>113</v>
      </c>
      <c r="K28" s="130" t="s">
        <v>355</v>
      </c>
      <c r="L28" s="130" t="s">
        <v>368</v>
      </c>
      <c r="M28" s="107"/>
      <c r="N28" s="106"/>
      <c r="O28" s="107"/>
      <c r="P28" s="106">
        <v>0.24179999999999999</v>
      </c>
      <c r="Q28" s="107">
        <v>0.5</v>
      </c>
      <c r="R28" s="106">
        <v>0.19259999999999999</v>
      </c>
      <c r="S28" s="107">
        <v>0.5</v>
      </c>
      <c r="T28" s="106"/>
      <c r="U28" s="190">
        <f t="shared" si="0"/>
        <v>1</v>
      </c>
      <c r="V28" s="191">
        <f t="shared" si="1"/>
        <v>0.43440000000000001</v>
      </c>
      <c r="W28" s="218" t="s">
        <v>431</v>
      </c>
      <c r="X28" s="177"/>
      <c r="Y28" s="220"/>
    </row>
    <row r="29" spans="1:25" s="12" customFormat="1" ht="214.5" x14ac:dyDescent="0.25">
      <c r="A29" s="129" t="s">
        <v>51</v>
      </c>
      <c r="B29" s="129" t="s">
        <v>227</v>
      </c>
      <c r="C29" s="111" t="s">
        <v>185</v>
      </c>
      <c r="D29" s="111" t="s">
        <v>352</v>
      </c>
      <c r="E29" s="111" t="s">
        <v>354</v>
      </c>
      <c r="F29" s="169">
        <v>42826</v>
      </c>
      <c r="G29" s="169">
        <v>43100</v>
      </c>
      <c r="H29" s="129" t="s">
        <v>163</v>
      </c>
      <c r="I29" s="116" t="s">
        <v>63</v>
      </c>
      <c r="J29" s="116" t="s">
        <v>113</v>
      </c>
      <c r="K29" s="130" t="s">
        <v>356</v>
      </c>
      <c r="L29" s="130" t="s">
        <v>369</v>
      </c>
      <c r="M29" s="107"/>
      <c r="N29" s="106"/>
      <c r="O29" s="107">
        <v>0.35</v>
      </c>
      <c r="P29" s="106">
        <v>0.35</v>
      </c>
      <c r="Q29" s="107">
        <v>0.35</v>
      </c>
      <c r="R29" s="106">
        <v>0.35</v>
      </c>
      <c r="S29" s="107">
        <v>0.3</v>
      </c>
      <c r="T29" s="106"/>
      <c r="U29" s="190">
        <f t="shared" si="0"/>
        <v>1</v>
      </c>
      <c r="V29" s="191">
        <f t="shared" si="1"/>
        <v>0.7</v>
      </c>
      <c r="W29" s="219" t="s">
        <v>432</v>
      </c>
      <c r="X29" s="177"/>
      <c r="Y29" s="220"/>
    </row>
    <row r="30" spans="1:25" s="12" customFormat="1" ht="214.5" x14ac:dyDescent="0.25">
      <c r="A30" s="129" t="s">
        <v>51</v>
      </c>
      <c r="B30" s="129" t="s">
        <v>227</v>
      </c>
      <c r="C30" s="111" t="s">
        <v>185</v>
      </c>
      <c r="D30" s="111" t="s">
        <v>353</v>
      </c>
      <c r="E30" s="111" t="s">
        <v>196</v>
      </c>
      <c r="F30" s="169">
        <v>42948</v>
      </c>
      <c r="G30" s="169">
        <v>43100</v>
      </c>
      <c r="H30" s="129" t="s">
        <v>163</v>
      </c>
      <c r="I30" s="116" t="s">
        <v>63</v>
      </c>
      <c r="J30" s="116" t="s">
        <v>113</v>
      </c>
      <c r="K30" s="130" t="s">
        <v>244</v>
      </c>
      <c r="L30" s="130" t="s">
        <v>367</v>
      </c>
      <c r="M30" s="107"/>
      <c r="N30" s="106"/>
      <c r="O30" s="107"/>
      <c r="P30" s="106"/>
      <c r="Q30" s="107"/>
      <c r="R30" s="106"/>
      <c r="S30" s="107">
        <v>1</v>
      </c>
      <c r="T30" s="106"/>
      <c r="U30" s="190">
        <f t="shared" si="0"/>
        <v>1</v>
      </c>
      <c r="V30" s="191">
        <f t="shared" si="1"/>
        <v>0</v>
      </c>
      <c r="W30" s="160"/>
      <c r="X30" s="177"/>
      <c r="Y30" s="22"/>
    </row>
    <row r="31" spans="1:25" s="12" customFormat="1" ht="370.5" x14ac:dyDescent="0.25">
      <c r="A31" s="129" t="s">
        <v>51</v>
      </c>
      <c r="B31" s="129" t="s">
        <v>227</v>
      </c>
      <c r="C31" s="111" t="s">
        <v>186</v>
      </c>
      <c r="D31" s="111" t="s">
        <v>328</v>
      </c>
      <c r="E31" s="111" t="s">
        <v>329</v>
      </c>
      <c r="F31" s="169">
        <v>42826</v>
      </c>
      <c r="G31" s="169">
        <v>43100</v>
      </c>
      <c r="H31" s="129" t="s">
        <v>59</v>
      </c>
      <c r="I31" s="116" t="s">
        <v>73</v>
      </c>
      <c r="J31" s="116" t="s">
        <v>86</v>
      </c>
      <c r="K31" s="130" t="s">
        <v>219</v>
      </c>
      <c r="L31" s="130" t="s">
        <v>368</v>
      </c>
      <c r="M31" s="107"/>
      <c r="N31" s="106"/>
      <c r="O31" s="107">
        <v>0.5</v>
      </c>
      <c r="P31" s="106">
        <v>0</v>
      </c>
      <c r="Q31" s="107"/>
      <c r="R31" s="106">
        <v>0.376</v>
      </c>
      <c r="S31" s="107">
        <v>0.5</v>
      </c>
      <c r="T31" s="106"/>
      <c r="U31" s="190">
        <f>+M31+O31+Q31+S31</f>
        <v>1</v>
      </c>
      <c r="V31" s="191">
        <f>+T31+R31+P31+N31</f>
        <v>0.376</v>
      </c>
      <c r="W31" s="176" t="s">
        <v>433</v>
      </c>
      <c r="X31" s="176" t="s">
        <v>421</v>
      </c>
      <c r="Y31" s="220"/>
    </row>
    <row r="32" spans="1:25" s="12" customFormat="1" ht="408" x14ac:dyDescent="0.25">
      <c r="A32" s="129" t="s">
        <v>51</v>
      </c>
      <c r="B32" s="111" t="s">
        <v>200</v>
      </c>
      <c r="C32" s="111" t="s">
        <v>241</v>
      </c>
      <c r="D32" s="111" t="s">
        <v>393</v>
      </c>
      <c r="E32" s="111" t="s">
        <v>359</v>
      </c>
      <c r="F32" s="169">
        <v>42737</v>
      </c>
      <c r="G32" s="169">
        <v>43100</v>
      </c>
      <c r="H32" s="129" t="s">
        <v>59</v>
      </c>
      <c r="I32" s="116" t="s">
        <v>73</v>
      </c>
      <c r="J32" s="116" t="s">
        <v>394</v>
      </c>
      <c r="K32" s="130" t="s">
        <v>361</v>
      </c>
      <c r="L32" s="130" t="s">
        <v>370</v>
      </c>
      <c r="M32" s="143">
        <v>0.25</v>
      </c>
      <c r="N32" s="142">
        <v>0.25</v>
      </c>
      <c r="O32" s="143">
        <v>0.25</v>
      </c>
      <c r="P32" s="142">
        <v>0.25</v>
      </c>
      <c r="Q32" s="143">
        <v>0.25</v>
      </c>
      <c r="R32" s="142">
        <v>0.25</v>
      </c>
      <c r="S32" s="143">
        <v>0.25</v>
      </c>
      <c r="T32" s="142"/>
      <c r="U32" s="192">
        <f>+M32+O32+Q32+S32</f>
        <v>1</v>
      </c>
      <c r="V32" s="193">
        <f>+T32+R32+P32+N32</f>
        <v>0.75</v>
      </c>
      <c r="W32" s="214" t="s">
        <v>419</v>
      </c>
      <c r="X32" s="177"/>
      <c r="Y32" s="220"/>
    </row>
    <row r="33" spans="1:25" ht="383.25" x14ac:dyDescent="0.25">
      <c r="A33" s="129" t="s">
        <v>51</v>
      </c>
      <c r="B33" s="129" t="s">
        <v>227</v>
      </c>
      <c r="C33" s="111" t="s">
        <v>186</v>
      </c>
      <c r="D33" s="111" t="s">
        <v>365</v>
      </c>
      <c r="E33" s="111" t="s">
        <v>396</v>
      </c>
      <c r="F33" s="169">
        <v>42795</v>
      </c>
      <c r="G33" s="169">
        <v>43099</v>
      </c>
      <c r="H33" s="129" t="s">
        <v>166</v>
      </c>
      <c r="I33" s="116" t="s">
        <v>65</v>
      </c>
      <c r="J33" s="116" t="s">
        <v>113</v>
      </c>
      <c r="K33" s="116" t="s">
        <v>366</v>
      </c>
      <c r="L33" s="116" t="s">
        <v>397</v>
      </c>
      <c r="M33" s="107">
        <v>0.25</v>
      </c>
      <c r="N33" s="106">
        <v>0.42</v>
      </c>
      <c r="O33" s="107">
        <v>0.25</v>
      </c>
      <c r="P33" s="106">
        <v>0.19</v>
      </c>
      <c r="Q33" s="107">
        <v>0.25</v>
      </c>
      <c r="R33" s="106">
        <v>0.08</v>
      </c>
      <c r="S33" s="107">
        <v>0.25</v>
      </c>
      <c r="T33" s="106"/>
      <c r="U33" s="190">
        <f t="shared" si="0"/>
        <v>1</v>
      </c>
      <c r="V33" s="191">
        <f t="shared" si="1"/>
        <v>0.69</v>
      </c>
      <c r="W33" s="214" t="s">
        <v>438</v>
      </c>
      <c r="X33" s="222" t="s">
        <v>422</v>
      </c>
      <c r="Y33" s="220"/>
    </row>
    <row r="34" spans="1:25" s="13" customFormat="1" ht="165" x14ac:dyDescent="0.3">
      <c r="A34" s="136" t="s">
        <v>51</v>
      </c>
      <c r="B34" s="136" t="s">
        <v>202</v>
      </c>
      <c r="C34" s="137" t="s">
        <v>241</v>
      </c>
      <c r="D34" s="111" t="s">
        <v>348</v>
      </c>
      <c r="E34" s="111" t="s">
        <v>349</v>
      </c>
      <c r="F34" s="170">
        <v>42737</v>
      </c>
      <c r="G34" s="170">
        <v>43100</v>
      </c>
      <c r="H34" s="136" t="s">
        <v>61</v>
      </c>
      <c r="I34" s="138" t="s">
        <v>64</v>
      </c>
      <c r="J34" s="138" t="s">
        <v>113</v>
      </c>
      <c r="K34" s="116" t="s">
        <v>350</v>
      </c>
      <c r="L34" s="138" t="s">
        <v>398</v>
      </c>
      <c r="M34" s="149">
        <v>0.25</v>
      </c>
      <c r="N34" s="148">
        <v>0.18</v>
      </c>
      <c r="O34" s="149">
        <v>0.25</v>
      </c>
      <c r="P34" s="148">
        <v>0.22189999999999999</v>
      </c>
      <c r="Q34" s="149">
        <v>0.25</v>
      </c>
      <c r="R34" s="148">
        <v>0.22500000000000001</v>
      </c>
      <c r="S34" s="149">
        <v>0.25</v>
      </c>
      <c r="T34" s="148"/>
      <c r="U34" s="190">
        <f>+M34+O34+Q34+S34</f>
        <v>1</v>
      </c>
      <c r="V34" s="191">
        <f>+T34+R34+P34+N34</f>
        <v>0.62690000000000001</v>
      </c>
      <c r="W34" s="215" t="s">
        <v>439</v>
      </c>
      <c r="X34" s="139"/>
      <c r="Y34" s="6"/>
    </row>
    <row r="35" spans="1:25" s="13" customFormat="1" ht="198" x14ac:dyDescent="0.3">
      <c r="A35" s="136" t="s">
        <v>51</v>
      </c>
      <c r="B35" s="136" t="s">
        <v>202</v>
      </c>
      <c r="C35" s="136" t="s">
        <v>241</v>
      </c>
      <c r="D35" s="111" t="s">
        <v>364</v>
      </c>
      <c r="E35" s="111" t="s">
        <v>399</v>
      </c>
      <c r="F35" s="170">
        <v>42781</v>
      </c>
      <c r="G35" s="170">
        <v>43100</v>
      </c>
      <c r="H35" s="136" t="s">
        <v>61</v>
      </c>
      <c r="I35" s="138" t="s">
        <v>64</v>
      </c>
      <c r="J35" s="138" t="s">
        <v>113</v>
      </c>
      <c r="K35" s="116" t="s">
        <v>401</v>
      </c>
      <c r="L35" s="138" t="s">
        <v>357</v>
      </c>
      <c r="M35" s="149">
        <v>0.25</v>
      </c>
      <c r="N35" s="148">
        <v>0</v>
      </c>
      <c r="O35" s="149">
        <v>0.25</v>
      </c>
      <c r="P35" s="148">
        <v>0</v>
      </c>
      <c r="Q35" s="149">
        <v>0.25</v>
      </c>
      <c r="R35" s="148">
        <v>0</v>
      </c>
      <c r="S35" s="149">
        <v>0.25</v>
      </c>
      <c r="T35" s="148"/>
      <c r="U35" s="190">
        <f>+M35+O35+Q35+S35</f>
        <v>1</v>
      </c>
      <c r="V35" s="191">
        <f>+T35+R35+P35+N35</f>
        <v>0</v>
      </c>
      <c r="W35" s="215" t="s">
        <v>434</v>
      </c>
      <c r="X35" s="223" t="s">
        <v>423</v>
      </c>
      <c r="Y35" s="6"/>
    </row>
    <row r="36" spans="1:25" s="13" customFormat="1" ht="217.5" x14ac:dyDescent="0.3">
      <c r="A36" s="136" t="s">
        <v>51</v>
      </c>
      <c r="B36" s="136" t="s">
        <v>202</v>
      </c>
      <c r="C36" s="136" t="s">
        <v>241</v>
      </c>
      <c r="D36" s="111" t="s">
        <v>364</v>
      </c>
      <c r="E36" s="111" t="s">
        <v>400</v>
      </c>
      <c r="F36" s="170">
        <v>42781</v>
      </c>
      <c r="G36" s="170">
        <v>43100</v>
      </c>
      <c r="H36" s="136" t="s">
        <v>61</v>
      </c>
      <c r="I36" s="138" t="s">
        <v>64</v>
      </c>
      <c r="J36" s="138" t="s">
        <v>113</v>
      </c>
      <c r="K36" s="116" t="s">
        <v>402</v>
      </c>
      <c r="L36" s="138" t="s">
        <v>368</v>
      </c>
      <c r="M36" s="149">
        <v>0.25</v>
      </c>
      <c r="N36" s="148">
        <v>0</v>
      </c>
      <c r="O36" s="149">
        <v>0.25</v>
      </c>
      <c r="P36" s="148">
        <v>0</v>
      </c>
      <c r="Q36" s="149">
        <v>0.25</v>
      </c>
      <c r="R36" s="148">
        <v>0</v>
      </c>
      <c r="S36" s="149">
        <v>0.25</v>
      </c>
      <c r="T36" s="148"/>
      <c r="U36" s="190">
        <f>+M36+O36+Q36+S36</f>
        <v>1</v>
      </c>
      <c r="V36" s="191">
        <f>+T36+R36+P36+N36</f>
        <v>0</v>
      </c>
      <c r="W36" s="215" t="s">
        <v>440</v>
      </c>
      <c r="X36" s="206" t="s">
        <v>411</v>
      </c>
      <c r="Y36" s="6"/>
    </row>
    <row r="37" spans="1:25" s="13" customFormat="1" ht="266.25" x14ac:dyDescent="0.3">
      <c r="A37" s="131" t="s">
        <v>56</v>
      </c>
      <c r="B37" s="131" t="s">
        <v>202</v>
      </c>
      <c r="C37" s="112" t="s">
        <v>186</v>
      </c>
      <c r="D37" s="112" t="s">
        <v>407</v>
      </c>
      <c r="E37" s="112" t="s">
        <v>360</v>
      </c>
      <c r="F37" s="171">
        <v>42737</v>
      </c>
      <c r="G37" s="171">
        <v>43100</v>
      </c>
      <c r="H37" s="131" t="s">
        <v>59</v>
      </c>
      <c r="I37" s="117" t="s">
        <v>73</v>
      </c>
      <c r="J37" s="117" t="s">
        <v>394</v>
      </c>
      <c r="K37" s="117" t="s">
        <v>362</v>
      </c>
      <c r="L37" s="210" t="s">
        <v>395</v>
      </c>
      <c r="M37" s="156">
        <v>0.25</v>
      </c>
      <c r="N37" s="155">
        <v>0</v>
      </c>
      <c r="O37" s="156">
        <v>0.25</v>
      </c>
      <c r="P37" s="155">
        <v>4.3499999999999997E-2</v>
      </c>
      <c r="Q37" s="156">
        <v>0.25</v>
      </c>
      <c r="R37" s="155">
        <v>7.3899999999999993E-2</v>
      </c>
      <c r="S37" s="156">
        <v>0.25</v>
      </c>
      <c r="T37" s="155"/>
      <c r="U37" s="194">
        <v>1</v>
      </c>
      <c r="V37" s="195">
        <f>+T37+R37+P37+N37</f>
        <v>0.11739999999999999</v>
      </c>
      <c r="W37" s="216" t="s">
        <v>435</v>
      </c>
      <c r="X37" s="224" t="s">
        <v>424</v>
      </c>
      <c r="Y37" s="6"/>
    </row>
    <row r="38" spans="1:25" ht="248.25" thickBot="1" x14ac:dyDescent="0.3">
      <c r="A38" s="131" t="s">
        <v>56</v>
      </c>
      <c r="B38" s="131" t="s">
        <v>203</v>
      </c>
      <c r="C38" s="112" t="s">
        <v>187</v>
      </c>
      <c r="D38" s="112" t="s">
        <v>249</v>
      </c>
      <c r="E38" s="112" t="s">
        <v>207</v>
      </c>
      <c r="F38" s="171">
        <v>42737</v>
      </c>
      <c r="G38" s="171">
        <v>43100</v>
      </c>
      <c r="H38" s="117" t="s">
        <v>164</v>
      </c>
      <c r="I38" s="117" t="s">
        <v>62</v>
      </c>
      <c r="J38" s="117" t="s">
        <v>80</v>
      </c>
      <c r="K38" s="132" t="s">
        <v>223</v>
      </c>
      <c r="L38" s="159" t="s">
        <v>414</v>
      </c>
      <c r="M38" s="227"/>
      <c r="N38" s="228"/>
      <c r="O38" s="229"/>
      <c r="P38" s="228"/>
      <c r="Q38" s="229"/>
      <c r="R38" s="228"/>
      <c r="S38" s="229">
        <v>1</v>
      </c>
      <c r="T38" s="228"/>
      <c r="U38" s="194">
        <f t="shared" si="0"/>
        <v>1</v>
      </c>
      <c r="V38" s="230">
        <f t="shared" si="1"/>
        <v>0</v>
      </c>
      <c r="W38" s="163"/>
      <c r="X38" s="207"/>
    </row>
    <row r="39" spans="1:25" s="12" customFormat="1" ht="16.5" thickBot="1" x14ac:dyDescent="0.3">
      <c r="A39" s="81"/>
      <c r="B39" s="82"/>
      <c r="C39" s="82"/>
      <c r="D39" s="83"/>
      <c r="E39" s="84"/>
      <c r="F39" s="85"/>
      <c r="G39" s="84"/>
      <c r="H39" s="83"/>
      <c r="I39" s="83"/>
      <c r="J39" s="83"/>
      <c r="K39" s="83"/>
      <c r="L39" s="86"/>
      <c r="M39" s="278">
        <f>SUM(M9:M38)</f>
        <v>4</v>
      </c>
      <c r="N39" s="278">
        <f t="shared" ref="N39:V39" si="2">SUM(N9:N38)</f>
        <v>2.8536000000000001</v>
      </c>
      <c r="O39" s="278">
        <f t="shared" si="2"/>
        <v>4.8499999999999996</v>
      </c>
      <c r="P39" s="278">
        <f t="shared" si="2"/>
        <v>2.9680999999999997</v>
      </c>
      <c r="Q39" s="278">
        <f t="shared" si="2"/>
        <v>4.8499999999999996</v>
      </c>
      <c r="R39" s="278">
        <f t="shared" si="2"/>
        <v>3.5995000000000008</v>
      </c>
      <c r="S39" s="278">
        <f t="shared" si="2"/>
        <v>16.3</v>
      </c>
      <c r="T39" s="278">
        <f t="shared" si="2"/>
        <v>0</v>
      </c>
      <c r="U39" s="278">
        <f t="shared" si="2"/>
        <v>30</v>
      </c>
      <c r="V39" s="279">
        <f t="shared" si="2"/>
        <v>9.4211999999999989</v>
      </c>
      <c r="W39" s="87"/>
      <c r="X39" s="88"/>
      <c r="Y39" s="22"/>
    </row>
    <row r="40" spans="1:25" s="12" customFormat="1" x14ac:dyDescent="0.25">
      <c r="Y40" s="22"/>
    </row>
  </sheetData>
  <sortState ref="Q90:R107">
    <sortCondition ref="R90"/>
  </sortState>
  <mergeCells count="28">
    <mergeCell ref="X6:X8"/>
    <mergeCell ref="H6:J6"/>
    <mergeCell ref="M7:N7"/>
    <mergeCell ref="U7:V7"/>
    <mergeCell ref="O7:P7"/>
    <mergeCell ref="Q7:R7"/>
    <mergeCell ref="S7:T7"/>
    <mergeCell ref="H7:H8"/>
    <mergeCell ref="I7:I8"/>
    <mergeCell ref="J7:J8"/>
    <mergeCell ref="K7:K8"/>
    <mergeCell ref="L7:L8"/>
    <mergeCell ref="A1:B3"/>
    <mergeCell ref="D6:D8"/>
    <mergeCell ref="E6:E8"/>
    <mergeCell ref="F6:G6"/>
    <mergeCell ref="A6:A8"/>
    <mergeCell ref="B6:B8"/>
    <mergeCell ref="F7:F8"/>
    <mergeCell ref="G7:G8"/>
    <mergeCell ref="C1:X3"/>
    <mergeCell ref="I5:J5"/>
    <mergeCell ref="K5:L5"/>
    <mergeCell ref="V5:W5"/>
    <mergeCell ref="C6:C8"/>
    <mergeCell ref="W7:W8"/>
    <mergeCell ref="K6:L6"/>
    <mergeCell ref="M6:W6"/>
  </mergeCells>
  <dataValidations xWindow="93" yWindow="544" count="8">
    <dataValidation allowBlank="1" showInputMessage="1" showErrorMessage="1" promptTitle="DEPENDENCIAS" prompt="Seleccione la dependencia de la entidad" sqref="E39"/>
    <dataValidation allowBlank="1" showInputMessage="1" showErrorMessage="1" promptTitle="PROCESO INSTITUCIONAL" prompt="Seleccione el Proceso Institucional" sqref="D39"/>
    <dataValidation type="list" allowBlank="1" showInputMessage="1" showErrorMessage="1" promptTitle="PROCESO" prompt="Seleccione el Proceso Institucional" sqref="H39">
      <formula1>#REF!</formula1>
    </dataValidation>
    <dataValidation type="list" allowBlank="1" showInputMessage="1" showErrorMessage="1" promptTitle="RESPONSABLE" prompt="Seleccione Responsable" sqref="J39">
      <formula1>#REF!</formula1>
    </dataValidation>
    <dataValidation type="list" allowBlank="1" showInputMessage="1" showErrorMessage="1" promptTitle="DEPENDENCIA" prompt="Seleccione la Dependencia" sqref="I39">
      <formula1>#REF!</formula1>
    </dataValidation>
    <dataValidation type="list" allowBlank="1" showInputMessage="1" showErrorMessage="1" promptTitle="ETAPA" prompt="Seleccione la etapa" sqref="K5:L5">
      <formula1>#REF!</formula1>
    </dataValidation>
    <dataValidation type="list" allowBlank="1" showInputMessage="1" showErrorMessage="1" sqref="B39:C39">
      <formula1>#REF!</formula1>
    </dataValidation>
    <dataValidation type="list" allowBlank="1" showInputMessage="1" showErrorMessage="1" promptTitle="POLÍTICA DE DES. ADMINISTRATIVO" prompt="Seleccione Política de Desarrollo Administrativo" sqref="A39">
      <formula1>#REF!</formula1>
    </dataValidation>
  </dataValidations>
  <printOptions horizontalCentered="1"/>
  <pageMargins left="0.31496062992125984" right="0.31496062992125984" top="0.55118110236220474" bottom="0.55118110236220474" header="0.31496062992125984" footer="0.31496062992125984"/>
  <pageSetup paperSize="5" scale="44" orientation="landscape" r:id="rId1"/>
  <headerFooter>
    <oddFooter>&amp;L&amp;"Arial Narrow,Normal"&amp;9Código: G1-S1-FO-13
Versión: 05&amp;C&amp;"Arial Narrow,Normal"&amp;9Vigencia: 10/01/2017&amp;R&amp;"Arial Narrow,Normal"&amp;9Página: &amp;P de &amp;N</oddFooter>
  </headerFooter>
  <drawing r:id="rId2"/>
  <extLst>
    <ext xmlns:x14="http://schemas.microsoft.com/office/spreadsheetml/2009/9/main" uri="{CCE6A557-97BC-4b89-ADB6-D9C93CAAB3DF}">
      <x14:dataValidations xmlns:xm="http://schemas.microsoft.com/office/excel/2006/main" xWindow="93" yWindow="544" count="13">
        <x14:dataValidation type="list" allowBlank="1" showInputMessage="1" showErrorMessage="1" promptTitle="RESPONSABLE" prompt="Seleccione Responsable">
          <x14:formula1>
            <xm:f>'Listas desplegables'!$C$67:$C$87</xm:f>
          </x14:formula1>
          <xm:sqref>J9:J31 J33:J38</xm:sqref>
        </x14:dataValidation>
        <x14:dataValidation type="list" allowBlank="1" showInputMessage="1" showErrorMessage="1">
          <x14:formula1>
            <xm:f>'Listas desplegables'!$R$5:$R$34</xm:f>
          </x14:formula1>
          <xm:sqref>K9:K30 K38 K32:K34</xm:sqref>
        </x14:dataValidation>
        <x14:dataValidation type="list" allowBlank="1" showInputMessage="1" showErrorMessage="1">
          <x14:formula1>
            <xm:f>'Listas desplegables'!$E$28:$E$31</xm:f>
          </x14:formula1>
          <xm:sqref>X5</xm:sqref>
        </x14:dataValidation>
        <x14:dataValidation type="list" allowBlank="1" showInputMessage="1" showErrorMessage="1">
          <x14:formula1>
            <xm:f>'Listas desplegables'!$O$5:$O$33</xm:f>
          </x14:formula1>
          <xm:sqref>E9:E23 E38 E26:E34</xm:sqref>
        </x14:dataValidation>
        <x14:dataValidation type="list" allowBlank="1" showInputMessage="1" showErrorMessage="1" promptTitle="RESPONSABLE" prompt="Seleccione Responsable">
          <x14:formula1>
            <xm:f>'Listas desplegables'!$C$67:$C$88</xm:f>
          </x14:formula1>
          <xm:sqref>J32</xm:sqref>
        </x14:dataValidation>
        <x14:dataValidation type="list" allowBlank="1" showInputMessage="1" showErrorMessage="1">
          <x14:formula1>
            <xm:f>'Listas desplegables'!$O$5:$O$36</xm:f>
          </x14:formula1>
          <xm:sqref>E24:E25 E35:E37</xm:sqref>
        </x14:dataValidation>
        <x14:dataValidation type="list" allowBlank="1" showInputMessage="1" showErrorMessage="1">
          <x14:formula1>
            <xm:f>'Listas desplegables'!$R$5:$R$36</xm:f>
          </x14:formula1>
          <xm:sqref>K31 K35:K37</xm:sqref>
        </x14:dataValidation>
        <x14:dataValidation type="list" allowBlank="1" showInputMessage="1" showErrorMessage="1" promptTitle="POLÍTICA DE DES. ADMINISTRATIVO" prompt="Seleccione Política de Desarrollo Administrativo">
          <x14:formula1>
            <xm:f>'Listas desplegables'!$E$20:$E$24</xm:f>
          </x14:formula1>
          <xm:sqref>A9:A38</xm:sqref>
        </x14:dataValidation>
        <x14:dataValidation type="list" allowBlank="1" showInputMessage="1" showErrorMessage="1">
          <x14:formula1>
            <xm:f>'Listas desplegables'!$I$5:$I$11</xm:f>
          </x14:formula1>
          <xm:sqref>B9:B38</xm:sqref>
        </x14:dataValidation>
        <x14:dataValidation type="list" allowBlank="1" showInputMessage="1" showErrorMessage="1">
          <x14:formula1>
            <xm:f>'Listas desplegables'!$L$5:$L$14</xm:f>
          </x14:formula1>
          <xm:sqref>C9:C38</xm:sqref>
        </x14:dataValidation>
        <x14:dataValidation type="list" allowBlank="1" showInputMessage="1" showErrorMessage="1" promptTitle="PROCESO" prompt="Seleccione el Proceso Institucional">
          <x14:formula1>
            <xm:f>'Listas desplegables'!$E$5:$E$16</xm:f>
          </x14:formula1>
          <xm:sqref>H9:H38</xm:sqref>
        </x14:dataValidation>
        <x14:dataValidation type="list" allowBlank="1" showInputMessage="1" showErrorMessage="1" promptTitle="DEPENDENCIA" prompt="Seleccione la Dependencia">
          <x14:formula1>
            <xm:f>'Listas desplegables'!$C$44:$C$64</xm:f>
          </x14:formula1>
          <xm:sqref>I9:I38</xm:sqref>
        </x14:dataValidation>
        <x14:dataValidation type="list" allowBlank="1" showInputMessage="1" showErrorMessage="1">
          <x14:formula1>
            <xm:f>'Listas desplegables'!$C$5:$C$36</xm:f>
          </x14:formula1>
          <xm:sqref>D9:D38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N25"/>
  <sheetViews>
    <sheetView showGridLines="0" view="pageBreakPreview" zoomScaleNormal="100" zoomScaleSheetLayoutView="100" workbookViewId="0">
      <selection activeCell="A16" sqref="A16:XFD16"/>
    </sheetView>
  </sheetViews>
  <sheetFormatPr baseColWidth="10" defaultRowHeight="15" x14ac:dyDescent="0.25"/>
  <cols>
    <col min="2" max="2" width="33.42578125" customWidth="1"/>
  </cols>
  <sheetData>
    <row r="1" spans="1:13" x14ac:dyDescent="0.25">
      <c r="A1" s="232" t="s">
        <v>35</v>
      </c>
      <c r="B1" s="232"/>
      <c r="C1" s="232"/>
      <c r="D1" s="232"/>
      <c r="E1" s="232"/>
      <c r="F1" s="232"/>
      <c r="G1" s="232"/>
      <c r="H1" s="232"/>
    </row>
    <row r="2" spans="1:13" x14ac:dyDescent="0.25">
      <c r="A2" s="9"/>
      <c r="B2" s="2"/>
      <c r="C2" s="1"/>
      <c r="D2" s="1"/>
      <c r="E2" s="1"/>
      <c r="F2" s="1"/>
      <c r="G2" s="1"/>
      <c r="H2" s="1"/>
    </row>
    <row r="3" spans="1:13" x14ac:dyDescent="0.25">
      <c r="A3" s="233" t="s">
        <v>26</v>
      </c>
      <c r="B3" s="233"/>
      <c r="C3" s="233"/>
      <c r="D3" s="233"/>
      <c r="E3" s="233"/>
      <c r="F3" s="233"/>
      <c r="G3" s="233"/>
      <c r="H3" s="233"/>
    </row>
    <row r="4" spans="1:13" x14ac:dyDescent="0.25">
      <c r="A4" s="9"/>
      <c r="B4" s="2"/>
      <c r="C4" s="1"/>
      <c r="D4" s="1"/>
      <c r="E4" s="1"/>
      <c r="F4" s="1"/>
      <c r="G4" s="1"/>
      <c r="H4" s="1"/>
    </row>
    <row r="5" spans="1:13" x14ac:dyDescent="0.25">
      <c r="A5" s="9"/>
      <c r="B5" s="2"/>
      <c r="C5" s="1"/>
      <c r="D5" s="1"/>
      <c r="E5" s="1"/>
      <c r="F5" s="1"/>
      <c r="G5" s="1"/>
      <c r="H5" s="1"/>
    </row>
    <row r="6" spans="1:13" x14ac:dyDescent="0.25">
      <c r="A6" s="9"/>
      <c r="B6" s="2"/>
      <c r="C6" s="1"/>
      <c r="D6" s="1"/>
      <c r="E6" s="1"/>
      <c r="F6" s="1"/>
      <c r="G6" s="1"/>
      <c r="H6" s="1"/>
    </row>
    <row r="7" spans="1:13" x14ac:dyDescent="0.25">
      <c r="A7" s="9" t="s">
        <v>12</v>
      </c>
      <c r="B7" s="10" t="s">
        <v>140</v>
      </c>
      <c r="C7" s="231" t="s">
        <v>148</v>
      </c>
      <c r="D7" s="231"/>
      <c r="E7" s="231"/>
      <c r="F7" s="231"/>
      <c r="G7" s="231"/>
      <c r="H7" s="231"/>
    </row>
    <row r="8" spans="1:13" s="12" customFormat="1" x14ac:dyDescent="0.25">
      <c r="A8" s="9">
        <v>2</v>
      </c>
      <c r="B8" s="10" t="s">
        <v>142</v>
      </c>
      <c r="C8" s="14" t="s">
        <v>143</v>
      </c>
      <c r="D8" s="14"/>
      <c r="E8" s="14"/>
      <c r="F8" s="14"/>
      <c r="G8" s="14"/>
      <c r="H8" s="14"/>
    </row>
    <row r="9" spans="1:13" x14ac:dyDescent="0.25">
      <c r="A9" s="9">
        <v>3</v>
      </c>
      <c r="B9" s="10" t="s">
        <v>29</v>
      </c>
      <c r="C9" s="234" t="s">
        <v>141</v>
      </c>
      <c r="D9" s="234"/>
      <c r="E9" s="234"/>
      <c r="F9" s="234"/>
      <c r="G9" s="234"/>
      <c r="H9" s="234"/>
    </row>
    <row r="10" spans="1:13" s="12" customFormat="1" ht="24" x14ac:dyDescent="0.25">
      <c r="A10" s="9">
        <v>4</v>
      </c>
      <c r="B10" s="10" t="s">
        <v>6</v>
      </c>
      <c r="C10" s="234" t="s">
        <v>149</v>
      </c>
      <c r="D10" s="234"/>
      <c r="E10" s="234"/>
      <c r="F10" s="234"/>
      <c r="G10" s="234"/>
      <c r="H10" s="234"/>
    </row>
    <row r="11" spans="1:13" x14ac:dyDescent="0.25">
      <c r="A11" s="9">
        <v>5</v>
      </c>
      <c r="B11" s="10" t="s">
        <v>137</v>
      </c>
      <c r="C11" s="231" t="s">
        <v>150</v>
      </c>
      <c r="D11" s="231"/>
      <c r="E11" s="231"/>
      <c r="F11" s="231"/>
      <c r="G11" s="231"/>
      <c r="H11" s="231"/>
      <c r="I11" s="231"/>
      <c r="J11" s="231"/>
      <c r="K11" s="231"/>
      <c r="L11" s="231"/>
      <c r="M11" s="231"/>
    </row>
    <row r="12" spans="1:13" ht="24.75" customHeight="1" x14ac:dyDescent="0.25">
      <c r="A12" s="9">
        <v>6</v>
      </c>
      <c r="B12" s="10" t="s">
        <v>7</v>
      </c>
      <c r="C12" s="234" t="s">
        <v>151</v>
      </c>
      <c r="D12" s="234"/>
      <c r="E12" s="234"/>
      <c r="F12" s="234"/>
      <c r="G12" s="234"/>
      <c r="H12" s="234"/>
    </row>
    <row r="13" spans="1:13" x14ac:dyDescent="0.25">
      <c r="A13" s="9">
        <v>7</v>
      </c>
      <c r="B13" s="10" t="s">
        <v>5</v>
      </c>
      <c r="C13" s="231" t="s">
        <v>152</v>
      </c>
      <c r="D13" s="231"/>
      <c r="E13" s="231"/>
      <c r="F13" s="231"/>
      <c r="G13" s="231"/>
      <c r="H13" s="231"/>
    </row>
    <row r="14" spans="1:13" s="12" customFormat="1" x14ac:dyDescent="0.25">
      <c r="A14" s="9">
        <v>8</v>
      </c>
      <c r="B14" s="10" t="s">
        <v>144</v>
      </c>
      <c r="C14" s="14" t="s">
        <v>153</v>
      </c>
      <c r="D14" s="14"/>
      <c r="E14" s="14"/>
      <c r="F14" s="14"/>
      <c r="G14" s="14"/>
      <c r="H14" s="14"/>
    </row>
    <row r="15" spans="1:13" s="12" customFormat="1" x14ac:dyDescent="0.25">
      <c r="A15" s="9">
        <v>9</v>
      </c>
      <c r="B15" s="10" t="s">
        <v>145</v>
      </c>
      <c r="C15" s="14" t="s">
        <v>154</v>
      </c>
      <c r="D15" s="14"/>
      <c r="E15" s="14"/>
      <c r="F15" s="14"/>
      <c r="G15" s="14"/>
      <c r="H15" s="14"/>
    </row>
    <row r="16" spans="1:13" s="12" customFormat="1" x14ac:dyDescent="0.25">
      <c r="A16" s="9">
        <v>10</v>
      </c>
      <c r="B16" s="10" t="s">
        <v>20</v>
      </c>
      <c r="C16" s="14" t="s">
        <v>155</v>
      </c>
      <c r="D16" s="14"/>
      <c r="E16" s="14"/>
      <c r="F16" s="14"/>
      <c r="G16" s="14"/>
      <c r="H16" s="14"/>
    </row>
    <row r="17" spans="1:14" ht="22.5" customHeight="1" x14ac:dyDescent="0.25">
      <c r="A17" s="9">
        <v>11</v>
      </c>
      <c r="B17" s="10" t="s">
        <v>4</v>
      </c>
      <c r="C17" s="231" t="s">
        <v>10</v>
      </c>
      <c r="D17" s="231"/>
      <c r="E17" s="231"/>
      <c r="F17" s="231"/>
      <c r="G17" s="231"/>
      <c r="H17" s="231"/>
      <c r="I17" s="231"/>
      <c r="J17" s="12"/>
      <c r="K17" s="12"/>
      <c r="L17" s="12"/>
    </row>
    <row r="18" spans="1:14" s="12" customFormat="1" ht="22.5" customHeight="1" x14ac:dyDescent="0.25">
      <c r="A18" s="9">
        <v>11.1</v>
      </c>
      <c r="B18" s="10" t="s">
        <v>234</v>
      </c>
      <c r="C18" s="231" t="s">
        <v>235</v>
      </c>
      <c r="D18" s="231"/>
      <c r="E18" s="231"/>
      <c r="F18" s="231"/>
      <c r="G18" s="231"/>
      <c r="H18" s="231"/>
      <c r="I18" s="231"/>
      <c r="J18" s="231"/>
      <c r="K18" s="231"/>
      <c r="L18" s="231"/>
      <c r="M18" s="231"/>
      <c r="N18" s="231"/>
    </row>
    <row r="19" spans="1:14" s="12" customFormat="1" ht="22.5" customHeight="1" x14ac:dyDescent="0.25">
      <c r="A19" s="9">
        <v>11.2</v>
      </c>
      <c r="B19" s="10" t="s">
        <v>42</v>
      </c>
      <c r="C19" s="231" t="s">
        <v>236</v>
      </c>
      <c r="D19" s="231"/>
      <c r="E19" s="231"/>
      <c r="F19" s="231"/>
      <c r="G19" s="231"/>
      <c r="H19" s="231"/>
      <c r="I19" s="231"/>
      <c r="J19" s="231"/>
      <c r="K19" s="231"/>
      <c r="L19" s="231"/>
      <c r="M19" s="231"/>
      <c r="N19" s="231"/>
    </row>
    <row r="20" spans="1:14" x14ac:dyDescent="0.25">
      <c r="A20" s="9">
        <v>12</v>
      </c>
      <c r="B20" s="10" t="s">
        <v>146</v>
      </c>
      <c r="C20" s="17" t="s">
        <v>156</v>
      </c>
    </row>
    <row r="21" spans="1:14" ht="24.75" customHeight="1" x14ac:dyDescent="0.25">
      <c r="A21" s="9">
        <v>13</v>
      </c>
      <c r="B21" s="10" t="s">
        <v>48</v>
      </c>
      <c r="C21" s="17" t="s">
        <v>159</v>
      </c>
    </row>
    <row r="22" spans="1:14" s="12" customFormat="1" x14ac:dyDescent="0.25">
      <c r="A22" s="9">
        <v>14</v>
      </c>
      <c r="B22" s="10" t="s">
        <v>147</v>
      </c>
      <c r="C22" s="2" t="s">
        <v>158</v>
      </c>
      <c r="D22" s="2"/>
      <c r="E22" s="2"/>
      <c r="F22" s="2"/>
      <c r="G22" s="2"/>
      <c r="H22" s="2"/>
    </row>
    <row r="23" spans="1:14" x14ac:dyDescent="0.25">
      <c r="A23" s="9">
        <v>15</v>
      </c>
      <c r="B23" s="2" t="s">
        <v>15</v>
      </c>
      <c r="C23" s="231"/>
      <c r="D23" s="231"/>
      <c r="E23" s="231"/>
      <c r="F23" s="231"/>
      <c r="G23" s="231"/>
      <c r="H23" s="231"/>
    </row>
    <row r="24" spans="1:14" ht="24" x14ac:dyDescent="0.25">
      <c r="A24" s="9">
        <v>15.1</v>
      </c>
      <c r="B24" s="10" t="s">
        <v>160</v>
      </c>
      <c r="C24" s="231" t="s">
        <v>17</v>
      </c>
      <c r="D24" s="231"/>
      <c r="E24" s="231"/>
      <c r="F24" s="231"/>
      <c r="G24" s="231"/>
      <c r="H24" s="231"/>
    </row>
    <row r="25" spans="1:14" x14ac:dyDescent="0.25">
      <c r="A25" s="9">
        <v>15.2</v>
      </c>
      <c r="B25" s="10" t="s">
        <v>161</v>
      </c>
      <c r="C25" s="231" t="s">
        <v>18</v>
      </c>
      <c r="D25" s="231"/>
      <c r="E25" s="231"/>
      <c r="F25" s="231"/>
      <c r="G25" s="231"/>
      <c r="H25" s="231"/>
    </row>
  </sheetData>
  <mergeCells count="15">
    <mergeCell ref="C18:H18"/>
    <mergeCell ref="I18:N18"/>
    <mergeCell ref="C24:H24"/>
    <mergeCell ref="C25:H25"/>
    <mergeCell ref="A1:H1"/>
    <mergeCell ref="A3:H3"/>
    <mergeCell ref="C7:H7"/>
    <mergeCell ref="C9:H9"/>
    <mergeCell ref="C23:H23"/>
    <mergeCell ref="C12:H12"/>
    <mergeCell ref="C10:H10"/>
    <mergeCell ref="C13:H13"/>
    <mergeCell ref="C17:I17"/>
    <mergeCell ref="C11:M11"/>
    <mergeCell ref="C19:N19"/>
  </mergeCells>
  <pageMargins left="0.7" right="0.7" top="0.75" bottom="0.75" header="0.3" footer="0.3"/>
  <pageSetup scale="5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E90"/>
  <sheetViews>
    <sheetView zoomScale="70" zoomScaleNormal="70" workbookViewId="0">
      <pane xSplit="2" ySplit="4" topLeftCell="C26" activePane="bottomRight" state="frozen"/>
      <selection pane="topRight" activeCell="C1" sqref="C1"/>
      <selection pane="bottomLeft" activeCell="A5" sqref="A5"/>
      <selection pane="bottomRight" activeCell="C32" sqref="C32"/>
    </sheetView>
  </sheetViews>
  <sheetFormatPr baseColWidth="10" defaultRowHeight="15" x14ac:dyDescent="0.25"/>
  <cols>
    <col min="1" max="1" width="3.28515625" customWidth="1"/>
    <col min="3" max="3" width="62.42578125" customWidth="1"/>
    <col min="4" max="4" width="6" customWidth="1"/>
    <col min="5" max="5" width="53.5703125" customWidth="1"/>
    <col min="6" max="6" width="15.5703125" customWidth="1"/>
    <col min="7" max="7" width="9" customWidth="1"/>
    <col min="8" max="8" width="14.28515625" style="20" customWidth="1"/>
    <col min="9" max="9" width="70.140625" customWidth="1"/>
    <col min="10" max="10" width="4.5703125" customWidth="1"/>
    <col min="11" max="11" width="4.5703125" style="12" customWidth="1"/>
    <col min="12" max="12" width="54.7109375" customWidth="1"/>
    <col min="13" max="13" width="3.5703125" customWidth="1"/>
    <col min="14" max="14" width="3.5703125" style="12" customWidth="1"/>
    <col min="15" max="15" width="44.5703125" customWidth="1"/>
    <col min="16" max="17" width="3.5703125" customWidth="1"/>
    <col min="18" max="18" width="80.28515625" customWidth="1"/>
    <col min="19" max="19" width="8" customWidth="1"/>
    <col min="20" max="20" width="38.5703125" style="12" customWidth="1"/>
    <col min="21" max="21" width="45.28515625" customWidth="1"/>
    <col min="22" max="23" width="8" customWidth="1"/>
    <col min="24" max="24" width="46.5703125" customWidth="1"/>
    <col min="25" max="25" width="3.140625" customWidth="1"/>
    <col min="26" max="26" width="47" customWidth="1"/>
    <col min="27" max="27" width="7" customWidth="1"/>
    <col min="28" max="28" width="7" style="22" customWidth="1"/>
    <col min="29" max="29" width="47" style="32" customWidth="1"/>
    <col min="30" max="30" width="4.140625" style="32" customWidth="1"/>
    <col min="31" max="31" width="47" style="32" customWidth="1"/>
  </cols>
  <sheetData>
    <row r="1" spans="2:31" x14ac:dyDescent="0.25">
      <c r="H1" s="12"/>
      <c r="N1"/>
    </row>
    <row r="2" spans="2:31" s="45" customFormat="1" x14ac:dyDescent="0.25">
      <c r="C2" s="45" t="s">
        <v>239</v>
      </c>
      <c r="E2" s="45" t="s">
        <v>239</v>
      </c>
      <c r="I2" s="45" t="s">
        <v>228</v>
      </c>
      <c r="L2" s="45" t="s">
        <v>226</v>
      </c>
      <c r="O2" s="45" t="s">
        <v>226</v>
      </c>
      <c r="R2" s="45" t="s">
        <v>226</v>
      </c>
      <c r="AB2" s="76"/>
      <c r="AC2" s="76"/>
      <c r="AD2" s="76"/>
      <c r="AE2" s="76"/>
    </row>
    <row r="3" spans="2:31" x14ac:dyDescent="0.25">
      <c r="C3" s="19"/>
      <c r="H3" s="12"/>
      <c r="N3"/>
      <c r="X3" s="20">
        <v>2016</v>
      </c>
      <c r="Y3" s="20"/>
      <c r="Z3" s="20">
        <v>2016</v>
      </c>
      <c r="AC3" s="22">
        <v>18</v>
      </c>
      <c r="AD3" s="22"/>
      <c r="AE3" s="22">
        <v>18</v>
      </c>
    </row>
    <row r="4" spans="2:31" s="39" customFormat="1" ht="30" x14ac:dyDescent="0.25">
      <c r="B4" s="34"/>
      <c r="C4" s="38" t="s">
        <v>238</v>
      </c>
      <c r="E4" s="277" t="s">
        <v>58</v>
      </c>
      <c r="F4" s="277"/>
      <c r="H4" s="48" t="s">
        <v>225</v>
      </c>
      <c r="I4" s="38" t="s">
        <v>57</v>
      </c>
      <c r="K4" s="40"/>
      <c r="L4" s="38" t="s">
        <v>199</v>
      </c>
      <c r="N4" s="40"/>
      <c r="O4" s="38" t="s">
        <v>188</v>
      </c>
      <c r="Q4" s="42"/>
      <c r="R4" s="38" t="s">
        <v>208</v>
      </c>
      <c r="U4" s="66" t="s">
        <v>246</v>
      </c>
      <c r="X4" s="77" t="s">
        <v>256</v>
      </c>
      <c r="Y4" s="77"/>
      <c r="Z4" s="77" t="s">
        <v>269</v>
      </c>
      <c r="AB4" s="34"/>
      <c r="AC4" s="78" t="s">
        <v>274</v>
      </c>
      <c r="AD4" s="78"/>
      <c r="AE4" s="78" t="s">
        <v>275</v>
      </c>
    </row>
    <row r="5" spans="2:31" ht="213" customHeight="1" x14ac:dyDescent="0.25">
      <c r="B5" s="22">
        <v>1</v>
      </c>
      <c r="C5" s="59" t="s">
        <v>374</v>
      </c>
      <c r="D5" s="19"/>
      <c r="E5" s="25" t="s">
        <v>163</v>
      </c>
      <c r="F5" s="25" t="s">
        <v>168</v>
      </c>
      <c r="H5" s="21">
        <v>1</v>
      </c>
      <c r="I5" s="25" t="s">
        <v>324</v>
      </c>
      <c r="K5" s="21">
        <v>1</v>
      </c>
      <c r="L5" s="25" t="s">
        <v>183</v>
      </c>
      <c r="N5" s="21">
        <v>1</v>
      </c>
      <c r="O5" s="26" t="s">
        <v>335</v>
      </c>
      <c r="P5" s="49"/>
      <c r="Q5" s="50">
        <v>1</v>
      </c>
      <c r="R5" s="51" t="s">
        <v>336</v>
      </c>
      <c r="U5" s="67" t="s">
        <v>247</v>
      </c>
      <c r="W5" s="21">
        <v>1</v>
      </c>
      <c r="X5" s="74" t="s">
        <v>252</v>
      </c>
      <c r="Y5" s="74"/>
      <c r="Z5" s="74" t="s">
        <v>259</v>
      </c>
      <c r="AB5" s="21">
        <v>1</v>
      </c>
      <c r="AC5" s="74" t="s">
        <v>292</v>
      </c>
      <c r="AD5" s="75"/>
      <c r="AE5" s="74" t="s">
        <v>306</v>
      </c>
    </row>
    <row r="6" spans="2:31" ht="47.25" x14ac:dyDescent="0.25">
      <c r="B6" s="22">
        <v>2</v>
      </c>
      <c r="C6" s="36" t="s">
        <v>174</v>
      </c>
      <c r="D6" s="19"/>
      <c r="E6" s="25" t="s">
        <v>172</v>
      </c>
      <c r="F6" s="25" t="s">
        <v>168</v>
      </c>
      <c r="H6" s="21">
        <v>2</v>
      </c>
      <c r="I6" s="25" t="s">
        <v>200</v>
      </c>
      <c r="K6" s="21">
        <v>2</v>
      </c>
      <c r="L6" s="26" t="s">
        <v>126</v>
      </c>
      <c r="N6" s="21">
        <v>2</v>
      </c>
      <c r="O6" s="26" t="s">
        <v>189</v>
      </c>
      <c r="P6" s="49"/>
      <c r="Q6" s="50">
        <v>2</v>
      </c>
      <c r="R6" s="52" t="s">
        <v>243</v>
      </c>
      <c r="W6" s="21">
        <v>2</v>
      </c>
      <c r="X6" s="74" t="s">
        <v>253</v>
      </c>
      <c r="Y6" s="74"/>
      <c r="Z6" s="74" t="s">
        <v>257</v>
      </c>
      <c r="AB6" s="21">
        <v>2</v>
      </c>
      <c r="AC6" s="74" t="s">
        <v>293</v>
      </c>
      <c r="AD6" s="75"/>
      <c r="AE6" s="74" t="s">
        <v>307</v>
      </c>
    </row>
    <row r="7" spans="2:31" ht="70.5" customHeight="1" x14ac:dyDescent="0.25">
      <c r="B7" s="22">
        <v>3</v>
      </c>
      <c r="C7" s="59" t="s">
        <v>334</v>
      </c>
      <c r="D7" s="19"/>
      <c r="E7" s="25" t="s">
        <v>164</v>
      </c>
      <c r="F7" s="25" t="s">
        <v>168</v>
      </c>
      <c r="H7" s="41">
        <v>3</v>
      </c>
      <c r="I7" s="25" t="s">
        <v>201</v>
      </c>
      <c r="K7" s="21">
        <v>3</v>
      </c>
      <c r="L7" s="25" t="s">
        <v>245</v>
      </c>
      <c r="N7" s="21">
        <v>3</v>
      </c>
      <c r="O7" s="26" t="s">
        <v>190</v>
      </c>
      <c r="P7" s="49"/>
      <c r="Q7" s="50">
        <v>3</v>
      </c>
      <c r="R7" s="51" t="s">
        <v>337</v>
      </c>
      <c r="U7" s="68" t="s">
        <v>248</v>
      </c>
      <c r="W7" s="21">
        <v>3</v>
      </c>
      <c r="X7" s="74" t="s">
        <v>254</v>
      </c>
      <c r="Y7" s="74"/>
      <c r="Z7" s="74" t="s">
        <v>209</v>
      </c>
      <c r="AB7" s="21">
        <v>3</v>
      </c>
      <c r="AC7" s="74" t="s">
        <v>294</v>
      </c>
      <c r="AD7" s="75"/>
      <c r="AE7" s="74" t="s">
        <v>258</v>
      </c>
    </row>
    <row r="8" spans="2:31" ht="75" x14ac:dyDescent="0.25">
      <c r="B8" s="22">
        <v>4</v>
      </c>
      <c r="C8" s="135" t="s">
        <v>338</v>
      </c>
      <c r="D8" s="134"/>
      <c r="E8" s="25" t="s">
        <v>165</v>
      </c>
      <c r="F8" s="25" t="s">
        <v>168</v>
      </c>
      <c r="H8" s="21">
        <v>4</v>
      </c>
      <c r="I8" s="27" t="s">
        <v>202</v>
      </c>
      <c r="K8" s="21">
        <v>4</v>
      </c>
      <c r="L8" s="27" t="s">
        <v>241</v>
      </c>
      <c r="N8" s="21">
        <v>4</v>
      </c>
      <c r="O8" s="53" t="s">
        <v>191</v>
      </c>
      <c r="P8" s="54"/>
      <c r="Q8" s="55">
        <v>4</v>
      </c>
      <c r="R8" s="51" t="s">
        <v>342</v>
      </c>
      <c r="W8" s="21">
        <v>4</v>
      </c>
      <c r="X8" s="74" t="s">
        <v>255</v>
      </c>
      <c r="Y8" s="74"/>
      <c r="Z8" s="74" t="s">
        <v>210</v>
      </c>
      <c r="AB8" s="21">
        <v>4</v>
      </c>
      <c r="AC8" s="74" t="s">
        <v>180</v>
      </c>
      <c r="AD8" s="75"/>
      <c r="AE8" s="74" t="s">
        <v>308</v>
      </c>
    </row>
    <row r="9" spans="2:31" ht="60" x14ac:dyDescent="0.25">
      <c r="B9" s="22">
        <v>5</v>
      </c>
      <c r="C9" s="135" t="s">
        <v>339</v>
      </c>
      <c r="D9" s="134"/>
      <c r="E9" s="27" t="s">
        <v>122</v>
      </c>
      <c r="F9" s="27" t="s">
        <v>169</v>
      </c>
      <c r="H9" s="21">
        <v>5</v>
      </c>
      <c r="I9" s="29" t="s">
        <v>323</v>
      </c>
      <c r="K9" s="21">
        <v>5</v>
      </c>
      <c r="L9" s="27" t="s">
        <v>198</v>
      </c>
      <c r="N9" s="21">
        <v>5</v>
      </c>
      <c r="O9" s="26" t="s">
        <v>191</v>
      </c>
      <c r="P9" s="49"/>
      <c r="Q9" s="50">
        <v>5</v>
      </c>
      <c r="R9" s="51" t="s">
        <v>342</v>
      </c>
      <c r="W9" s="21">
        <v>5</v>
      </c>
      <c r="X9" s="74" t="s">
        <v>260</v>
      </c>
      <c r="Y9" s="74"/>
      <c r="Z9" s="74" t="s">
        <v>211</v>
      </c>
      <c r="AB9" s="21">
        <v>5</v>
      </c>
      <c r="AC9" s="74" t="s">
        <v>295</v>
      </c>
      <c r="AD9" s="75"/>
      <c r="AE9" s="74" t="s">
        <v>211</v>
      </c>
    </row>
    <row r="10" spans="2:31" ht="47.25" x14ac:dyDescent="0.25">
      <c r="B10" s="22">
        <v>6</v>
      </c>
      <c r="C10" s="135" t="s">
        <v>340</v>
      </c>
      <c r="D10" s="134"/>
      <c r="E10" s="27" t="s">
        <v>59</v>
      </c>
      <c r="F10" s="27" t="s">
        <v>169</v>
      </c>
      <c r="H10" s="41">
        <v>6</v>
      </c>
      <c r="I10" s="30" t="s">
        <v>227</v>
      </c>
      <c r="K10" s="21">
        <v>6</v>
      </c>
      <c r="L10" s="28" t="s">
        <v>229</v>
      </c>
      <c r="N10" s="21">
        <v>6</v>
      </c>
      <c r="O10" s="26" t="s">
        <v>191</v>
      </c>
      <c r="P10" s="49"/>
      <c r="Q10" s="50">
        <v>6</v>
      </c>
      <c r="R10" s="51" t="s">
        <v>342</v>
      </c>
      <c r="W10" s="21">
        <v>6</v>
      </c>
      <c r="X10" s="74" t="s">
        <v>261</v>
      </c>
      <c r="Y10" s="74"/>
      <c r="Z10" s="74" t="s">
        <v>262</v>
      </c>
      <c r="AB10" s="21">
        <v>6</v>
      </c>
      <c r="AC10" s="74" t="s">
        <v>296</v>
      </c>
      <c r="AD10" s="75"/>
      <c r="AE10" s="74" t="s">
        <v>309</v>
      </c>
    </row>
    <row r="11" spans="2:31" ht="69" customHeight="1" x14ac:dyDescent="0.25">
      <c r="B11" s="22">
        <v>7</v>
      </c>
      <c r="C11" s="135" t="s">
        <v>341</v>
      </c>
      <c r="D11" s="134"/>
      <c r="E11" s="27" t="s">
        <v>173</v>
      </c>
      <c r="F11" s="27" t="s">
        <v>169</v>
      </c>
      <c r="H11" s="21">
        <v>7</v>
      </c>
      <c r="I11" s="31" t="s">
        <v>203</v>
      </c>
      <c r="K11" s="21">
        <v>7</v>
      </c>
      <c r="L11" s="29" t="s">
        <v>184</v>
      </c>
      <c r="N11" s="21">
        <v>7</v>
      </c>
      <c r="O11" s="26" t="s">
        <v>191</v>
      </c>
      <c r="P11" s="49"/>
      <c r="Q11" s="50">
        <v>7</v>
      </c>
      <c r="R11" s="51" t="s">
        <v>342</v>
      </c>
      <c r="W11" s="21">
        <v>7</v>
      </c>
      <c r="X11" s="74" t="s">
        <v>263</v>
      </c>
      <c r="Y11" s="74"/>
      <c r="Z11" s="74" t="s">
        <v>264</v>
      </c>
      <c r="AB11" s="21">
        <v>7</v>
      </c>
      <c r="AC11" s="74" t="s">
        <v>297</v>
      </c>
      <c r="AD11" s="75"/>
      <c r="AE11" s="74" t="s">
        <v>310</v>
      </c>
    </row>
    <row r="12" spans="2:31" ht="47.25" x14ac:dyDescent="0.25">
      <c r="B12" s="22">
        <v>8</v>
      </c>
      <c r="C12" s="135" t="s">
        <v>405</v>
      </c>
      <c r="D12" s="134"/>
      <c r="E12" s="29" t="s">
        <v>60</v>
      </c>
      <c r="F12" s="29" t="s">
        <v>170</v>
      </c>
      <c r="H12" s="12"/>
      <c r="I12" s="24" t="s">
        <v>233</v>
      </c>
      <c r="K12" s="21">
        <v>8</v>
      </c>
      <c r="L12" s="30" t="s">
        <v>185</v>
      </c>
      <c r="N12" s="21">
        <v>8</v>
      </c>
      <c r="O12" s="26" t="s">
        <v>204</v>
      </c>
      <c r="P12" s="49"/>
      <c r="Q12" s="50">
        <v>8</v>
      </c>
      <c r="R12" s="51" t="s">
        <v>268</v>
      </c>
      <c r="W12" s="21">
        <v>8</v>
      </c>
      <c r="X12" s="74" t="s">
        <v>265</v>
      </c>
      <c r="Y12" s="74"/>
      <c r="Z12" s="74" t="s">
        <v>268</v>
      </c>
      <c r="AB12" s="21">
        <v>8</v>
      </c>
      <c r="AC12" s="74" t="s">
        <v>298</v>
      </c>
      <c r="AD12" s="75"/>
      <c r="AE12" s="74" t="s">
        <v>311</v>
      </c>
    </row>
    <row r="13" spans="2:31" ht="75" x14ac:dyDescent="0.25">
      <c r="B13" s="22">
        <v>9</v>
      </c>
      <c r="C13" s="135" t="s">
        <v>403</v>
      </c>
      <c r="D13" s="134"/>
      <c r="E13" s="30" t="s">
        <v>61</v>
      </c>
      <c r="F13" s="30" t="s">
        <v>170</v>
      </c>
      <c r="H13" s="12"/>
      <c r="I13" s="24"/>
      <c r="K13" s="21">
        <v>9</v>
      </c>
      <c r="L13" s="30" t="s">
        <v>186</v>
      </c>
      <c r="N13" s="21">
        <v>9</v>
      </c>
      <c r="O13" s="26" t="s">
        <v>205</v>
      </c>
      <c r="P13" s="49"/>
      <c r="Q13" s="50">
        <v>9</v>
      </c>
      <c r="R13" s="51" t="s">
        <v>343</v>
      </c>
      <c r="U13" s="23"/>
      <c r="W13" s="21">
        <v>9</v>
      </c>
      <c r="X13" s="74" t="s">
        <v>266</v>
      </c>
      <c r="Y13" s="74"/>
      <c r="Z13" s="74" t="s">
        <v>212</v>
      </c>
      <c r="AB13" s="21">
        <v>9</v>
      </c>
      <c r="AC13" s="74" t="s">
        <v>299</v>
      </c>
      <c r="AD13" s="75"/>
      <c r="AE13" s="74" t="s">
        <v>312</v>
      </c>
    </row>
    <row r="14" spans="2:31" ht="60" x14ac:dyDescent="0.25">
      <c r="B14" s="22">
        <v>10</v>
      </c>
      <c r="C14" s="135" t="s">
        <v>383</v>
      </c>
      <c r="D14" s="134"/>
      <c r="E14" s="30" t="s">
        <v>166</v>
      </c>
      <c r="F14" s="30" t="s">
        <v>170</v>
      </c>
      <c r="H14" s="12"/>
      <c r="I14" s="24"/>
      <c r="K14" s="21">
        <v>10</v>
      </c>
      <c r="L14" s="31" t="s">
        <v>187</v>
      </c>
      <c r="N14" s="21">
        <v>10</v>
      </c>
      <c r="O14" s="26" t="s">
        <v>192</v>
      </c>
      <c r="P14" s="49"/>
      <c r="Q14" s="50">
        <v>10</v>
      </c>
      <c r="R14" s="51" t="s">
        <v>371</v>
      </c>
      <c r="U14" s="23"/>
      <c r="W14" s="21">
        <v>10</v>
      </c>
      <c r="X14" s="74" t="s">
        <v>285</v>
      </c>
      <c r="Y14" s="74"/>
      <c r="Z14" s="74" t="s">
        <v>213</v>
      </c>
      <c r="AB14" s="21">
        <v>10</v>
      </c>
      <c r="AC14" s="74" t="s">
        <v>300</v>
      </c>
      <c r="AD14" s="75"/>
      <c r="AE14" s="74" t="s">
        <v>313</v>
      </c>
    </row>
    <row r="15" spans="2:31" ht="63" x14ac:dyDescent="0.25">
      <c r="B15" s="22">
        <v>11</v>
      </c>
      <c r="C15" s="35" t="s">
        <v>175</v>
      </c>
      <c r="D15" s="19"/>
      <c r="E15" s="30" t="s">
        <v>55</v>
      </c>
      <c r="F15" s="30" t="s">
        <v>170</v>
      </c>
      <c r="H15" s="12"/>
      <c r="I15" s="24"/>
      <c r="N15" s="21">
        <v>11</v>
      </c>
      <c r="O15" s="26" t="s">
        <v>242</v>
      </c>
      <c r="P15" s="49"/>
      <c r="Q15" s="50">
        <v>11</v>
      </c>
      <c r="R15" s="51" t="s">
        <v>214</v>
      </c>
      <c r="U15" s="23"/>
      <c r="W15" s="21">
        <v>11</v>
      </c>
      <c r="X15" s="74" t="s">
        <v>267</v>
      </c>
      <c r="Y15" s="74"/>
      <c r="Z15" s="74" t="s">
        <v>279</v>
      </c>
      <c r="AB15" s="21">
        <v>11</v>
      </c>
      <c r="AC15" s="74" t="s">
        <v>301</v>
      </c>
      <c r="AD15" s="75"/>
      <c r="AE15" s="74" t="s">
        <v>314</v>
      </c>
    </row>
    <row r="16" spans="2:31" ht="45" x14ac:dyDescent="0.25">
      <c r="B16" s="22">
        <v>12</v>
      </c>
      <c r="C16" s="35" t="s">
        <v>176</v>
      </c>
      <c r="D16" s="19"/>
      <c r="E16" s="31" t="s">
        <v>167</v>
      </c>
      <c r="F16" s="31" t="s">
        <v>171</v>
      </c>
      <c r="H16" s="12"/>
      <c r="I16" s="24"/>
      <c r="N16" s="21">
        <v>12</v>
      </c>
      <c r="O16" s="27" t="s">
        <v>330</v>
      </c>
      <c r="P16" s="49"/>
      <c r="Q16" s="50">
        <v>12</v>
      </c>
      <c r="R16" s="51" t="s">
        <v>215</v>
      </c>
      <c r="U16" s="23"/>
      <c r="W16" s="21">
        <v>12</v>
      </c>
      <c r="X16" s="74" t="s">
        <v>176</v>
      </c>
      <c r="Y16" s="74"/>
      <c r="Z16" s="74" t="s">
        <v>276</v>
      </c>
      <c r="AB16" s="21">
        <v>12</v>
      </c>
      <c r="AC16" s="74" t="s">
        <v>176</v>
      </c>
      <c r="AD16" s="75"/>
      <c r="AE16" s="74" t="s">
        <v>315</v>
      </c>
    </row>
    <row r="17" spans="1:31" s="32" customFormat="1" ht="31.5" x14ac:dyDescent="0.25">
      <c r="B17" s="22">
        <v>13</v>
      </c>
      <c r="C17" s="43" t="s">
        <v>240</v>
      </c>
      <c r="D17" s="46"/>
      <c r="E17" s="46"/>
      <c r="F17" s="46"/>
      <c r="H17" s="12"/>
      <c r="I17" s="24"/>
      <c r="N17" s="21">
        <v>13</v>
      </c>
      <c r="O17" s="27" t="s">
        <v>332</v>
      </c>
      <c r="P17" s="49"/>
      <c r="Q17" s="50">
        <v>13</v>
      </c>
      <c r="R17" s="51" t="s">
        <v>216</v>
      </c>
      <c r="U17" s="23"/>
      <c r="W17" s="21">
        <v>13</v>
      </c>
      <c r="X17" s="74" t="s">
        <v>270</v>
      </c>
      <c r="Y17" s="74"/>
      <c r="Z17" s="74" t="s">
        <v>277</v>
      </c>
      <c r="AB17" s="21">
        <v>13</v>
      </c>
      <c r="AC17" s="74" t="s">
        <v>270</v>
      </c>
      <c r="AD17" s="75"/>
      <c r="AE17" s="74" t="s">
        <v>277</v>
      </c>
    </row>
    <row r="18" spans="1:31" s="32" customFormat="1" ht="60" x14ac:dyDescent="0.25">
      <c r="B18" s="22">
        <v>14</v>
      </c>
      <c r="C18" s="43" t="s">
        <v>181</v>
      </c>
      <c r="D18" s="46"/>
      <c r="E18" s="46"/>
      <c r="F18" s="46"/>
      <c r="H18" s="12"/>
      <c r="I18" s="24"/>
      <c r="N18" s="21">
        <v>14</v>
      </c>
      <c r="O18" s="27" t="s">
        <v>230</v>
      </c>
      <c r="P18" s="49"/>
      <c r="Q18" s="50">
        <v>14</v>
      </c>
      <c r="R18" s="51" t="s">
        <v>326</v>
      </c>
      <c r="U18" s="23"/>
      <c r="W18" s="21">
        <v>14</v>
      </c>
      <c r="X18" s="74" t="s">
        <v>271</v>
      </c>
      <c r="Y18" s="74"/>
      <c r="Z18" s="74" t="s">
        <v>278</v>
      </c>
      <c r="AB18" s="21">
        <v>14</v>
      </c>
      <c r="AC18" s="74" t="s">
        <v>302</v>
      </c>
      <c r="AD18" s="75"/>
      <c r="AE18" s="74" t="s">
        <v>316</v>
      </c>
    </row>
    <row r="19" spans="1:31" s="32" customFormat="1" ht="62.25" customHeight="1" x14ac:dyDescent="0.25">
      <c r="B19" s="22">
        <v>15</v>
      </c>
      <c r="C19" s="37" t="s">
        <v>385</v>
      </c>
      <c r="D19" s="46"/>
      <c r="E19" s="33" t="s">
        <v>24</v>
      </c>
      <c r="F19" s="46"/>
      <c r="H19" s="12"/>
      <c r="I19" s="24"/>
      <c r="N19" s="21">
        <v>15</v>
      </c>
      <c r="O19" s="27" t="s">
        <v>386</v>
      </c>
      <c r="P19" s="49"/>
      <c r="Q19" s="50">
        <v>15</v>
      </c>
      <c r="R19" s="52" t="s">
        <v>351</v>
      </c>
      <c r="U19" s="23"/>
      <c r="W19" s="21">
        <v>15</v>
      </c>
      <c r="X19" s="74" t="s">
        <v>286</v>
      </c>
      <c r="Y19" s="74"/>
      <c r="Z19" s="74" t="s">
        <v>280</v>
      </c>
      <c r="AB19" s="21">
        <v>15</v>
      </c>
      <c r="AC19" s="74" t="s">
        <v>303</v>
      </c>
      <c r="AD19" s="75"/>
      <c r="AE19" s="74" t="s">
        <v>317</v>
      </c>
    </row>
    <row r="20" spans="1:31" s="32" customFormat="1" ht="45" x14ac:dyDescent="0.25">
      <c r="B20" s="22">
        <v>16</v>
      </c>
      <c r="C20" s="43" t="s">
        <v>177</v>
      </c>
      <c r="D20" s="46"/>
      <c r="E20" s="47" t="s">
        <v>53</v>
      </c>
      <c r="F20" s="46"/>
      <c r="H20" s="12"/>
      <c r="I20" s="24"/>
      <c r="N20" s="21">
        <v>16</v>
      </c>
      <c r="O20" s="29" t="s">
        <v>193</v>
      </c>
      <c r="P20" s="49"/>
      <c r="Q20" s="50">
        <v>16</v>
      </c>
      <c r="R20" s="52" t="s">
        <v>217</v>
      </c>
      <c r="W20" s="21">
        <v>16</v>
      </c>
      <c r="X20" s="74" t="s">
        <v>287</v>
      </c>
      <c r="Y20" s="74"/>
      <c r="Z20" s="74" t="s">
        <v>217</v>
      </c>
      <c r="AB20" s="21">
        <v>16</v>
      </c>
      <c r="AC20" s="74" t="s">
        <v>287</v>
      </c>
      <c r="AD20" s="75"/>
      <c r="AE20" s="74" t="s">
        <v>318</v>
      </c>
    </row>
    <row r="21" spans="1:31" s="32" customFormat="1" ht="45" x14ac:dyDescent="0.25">
      <c r="B21" s="22">
        <v>17</v>
      </c>
      <c r="C21" s="37" t="s">
        <v>333</v>
      </c>
      <c r="D21" s="46"/>
      <c r="E21" s="27" t="s">
        <v>54</v>
      </c>
      <c r="F21" s="46"/>
      <c r="H21" s="12"/>
      <c r="I21" s="24"/>
      <c r="N21" s="21">
        <v>17</v>
      </c>
      <c r="O21" s="29" t="s">
        <v>194</v>
      </c>
      <c r="P21" s="49"/>
      <c r="Q21" s="50">
        <v>17</v>
      </c>
      <c r="R21" s="52" t="s">
        <v>218</v>
      </c>
      <c r="W21" s="21">
        <v>17</v>
      </c>
      <c r="X21" s="74" t="s">
        <v>288</v>
      </c>
      <c r="Y21" s="74"/>
      <c r="Z21" s="74" t="s">
        <v>281</v>
      </c>
      <c r="AB21" s="21">
        <v>17</v>
      </c>
      <c r="AC21" s="74" t="s">
        <v>304</v>
      </c>
      <c r="AD21" s="75"/>
      <c r="AE21" s="74" t="s">
        <v>319</v>
      </c>
    </row>
    <row r="22" spans="1:31" ht="45" x14ac:dyDescent="0.25">
      <c r="B22" s="22">
        <v>18</v>
      </c>
      <c r="C22" s="35" t="s">
        <v>178</v>
      </c>
      <c r="D22" s="19"/>
      <c r="E22" s="29" t="s">
        <v>55</v>
      </c>
      <c r="F22" s="19"/>
      <c r="H22" s="12"/>
      <c r="I22" s="24"/>
      <c r="N22" s="21">
        <v>18</v>
      </c>
      <c r="O22" s="56" t="s">
        <v>195</v>
      </c>
      <c r="P22" s="49"/>
      <c r="Q22" s="50">
        <v>18</v>
      </c>
      <c r="R22" s="52" t="s">
        <v>355</v>
      </c>
      <c r="W22" s="21">
        <v>18</v>
      </c>
      <c r="X22" s="74" t="s">
        <v>289</v>
      </c>
      <c r="Y22" s="74"/>
      <c r="Z22" s="74" t="s">
        <v>282</v>
      </c>
      <c r="AB22" s="21">
        <v>18</v>
      </c>
      <c r="AC22" s="74" t="s">
        <v>305</v>
      </c>
      <c r="AD22" s="75"/>
      <c r="AE22" s="74" t="s">
        <v>320</v>
      </c>
    </row>
    <row r="23" spans="1:31" ht="45.75" customHeight="1" x14ac:dyDescent="0.25">
      <c r="B23" s="22">
        <v>19</v>
      </c>
      <c r="C23" s="43" t="s">
        <v>352</v>
      </c>
      <c r="D23" s="19"/>
      <c r="E23" s="30" t="s">
        <v>51</v>
      </c>
      <c r="F23" s="19"/>
      <c r="H23" s="12"/>
      <c r="I23" s="24"/>
      <c r="N23" s="21">
        <v>19</v>
      </c>
      <c r="O23" s="56" t="s">
        <v>354</v>
      </c>
      <c r="P23" s="49"/>
      <c r="Q23" s="50">
        <v>19</v>
      </c>
      <c r="R23" s="51" t="s">
        <v>356</v>
      </c>
      <c r="W23" s="21">
        <v>19</v>
      </c>
      <c r="X23" s="75" t="s">
        <v>331</v>
      </c>
      <c r="Y23" s="74"/>
      <c r="Z23" s="74" t="s">
        <v>220</v>
      </c>
      <c r="AB23" s="21">
        <v>19</v>
      </c>
      <c r="AC23" s="75" t="s">
        <v>327</v>
      </c>
      <c r="AD23" s="75"/>
      <c r="AE23" s="74" t="s">
        <v>220</v>
      </c>
    </row>
    <row r="24" spans="1:31" ht="45" x14ac:dyDescent="0.25">
      <c r="B24" s="22">
        <v>20</v>
      </c>
      <c r="C24" s="43" t="s">
        <v>353</v>
      </c>
      <c r="D24" s="19"/>
      <c r="E24" s="31" t="s">
        <v>56</v>
      </c>
      <c r="F24" s="19"/>
      <c r="H24" s="12"/>
      <c r="I24" s="24"/>
      <c r="N24" s="21">
        <v>20</v>
      </c>
      <c r="O24" s="56" t="s">
        <v>196</v>
      </c>
      <c r="P24" s="49"/>
      <c r="Q24" s="50">
        <v>20</v>
      </c>
      <c r="R24" s="57" t="s">
        <v>244</v>
      </c>
      <c r="W24" s="21">
        <v>20</v>
      </c>
      <c r="X24" s="74" t="s">
        <v>272</v>
      </c>
      <c r="Y24" s="74"/>
      <c r="Z24" s="74" t="s">
        <v>244</v>
      </c>
      <c r="AB24" s="21">
        <v>20</v>
      </c>
      <c r="AC24" s="75" t="s">
        <v>179</v>
      </c>
      <c r="AD24" s="75"/>
      <c r="AE24" s="74" t="s">
        <v>321</v>
      </c>
    </row>
    <row r="25" spans="1:31" ht="47.25" x14ac:dyDescent="0.25">
      <c r="B25" s="22">
        <v>21</v>
      </c>
      <c r="C25" s="35" t="s">
        <v>182</v>
      </c>
      <c r="D25" s="19"/>
      <c r="E25" s="19"/>
      <c r="F25" s="19"/>
      <c r="H25" s="12"/>
      <c r="I25" s="24"/>
      <c r="N25" s="21">
        <v>21</v>
      </c>
      <c r="O25" s="58" t="s">
        <v>197</v>
      </c>
      <c r="P25" s="49"/>
      <c r="Q25" s="50">
        <v>21</v>
      </c>
      <c r="R25" s="57" t="s">
        <v>224</v>
      </c>
      <c r="W25" s="21">
        <v>21</v>
      </c>
      <c r="X25" s="74" t="s">
        <v>273</v>
      </c>
      <c r="Y25" s="74"/>
      <c r="Z25" s="74" t="s">
        <v>283</v>
      </c>
      <c r="AB25" s="21">
        <v>21</v>
      </c>
      <c r="AC25" s="75"/>
      <c r="AD25" s="75"/>
      <c r="AE25" s="75"/>
    </row>
    <row r="26" spans="1:31" ht="47.25" x14ac:dyDescent="0.25">
      <c r="B26" s="22">
        <v>22</v>
      </c>
      <c r="C26" s="69" t="s">
        <v>365</v>
      </c>
      <c r="D26" s="19"/>
      <c r="E26" s="19"/>
      <c r="F26" s="19"/>
      <c r="I26" s="12"/>
      <c r="N26" s="21">
        <v>22</v>
      </c>
      <c r="O26" s="59" t="s">
        <v>206</v>
      </c>
      <c r="P26" s="54"/>
      <c r="Q26" s="55">
        <v>22</v>
      </c>
      <c r="R26" s="60" t="s">
        <v>221</v>
      </c>
      <c r="W26" s="21">
        <v>22</v>
      </c>
      <c r="X26" s="74" t="s">
        <v>290</v>
      </c>
      <c r="Y26" s="74"/>
      <c r="Z26" s="74" t="s">
        <v>221</v>
      </c>
      <c r="AB26" s="21">
        <v>22</v>
      </c>
      <c r="AC26" s="74" t="s">
        <v>182</v>
      </c>
      <c r="AD26" s="75"/>
      <c r="AE26" s="75" t="s">
        <v>322</v>
      </c>
    </row>
    <row r="27" spans="1:31" ht="75" x14ac:dyDescent="0.25">
      <c r="B27" s="70">
        <v>23</v>
      </c>
      <c r="C27" s="71" t="s">
        <v>250</v>
      </c>
      <c r="D27" s="19"/>
      <c r="E27" s="8" t="s">
        <v>109</v>
      </c>
      <c r="F27" s="19"/>
      <c r="I27" s="12"/>
      <c r="N27" s="21">
        <v>23</v>
      </c>
      <c r="O27" s="56" t="s">
        <v>396</v>
      </c>
      <c r="P27" s="49"/>
      <c r="Q27" s="50">
        <v>23</v>
      </c>
      <c r="R27" s="57" t="s">
        <v>366</v>
      </c>
      <c r="W27" s="21">
        <v>23</v>
      </c>
      <c r="X27" s="74" t="s">
        <v>291</v>
      </c>
      <c r="Y27" s="74"/>
      <c r="Z27" s="74" t="s">
        <v>284</v>
      </c>
      <c r="AB27" s="21">
        <v>23</v>
      </c>
      <c r="AC27" s="74" t="s">
        <v>325</v>
      </c>
      <c r="AD27" s="75"/>
      <c r="AE27" s="74" t="s">
        <v>222</v>
      </c>
    </row>
    <row r="28" spans="1:31" ht="47.25" x14ac:dyDescent="0.25">
      <c r="B28" s="70">
        <v>24</v>
      </c>
      <c r="C28" s="71" t="s">
        <v>249</v>
      </c>
      <c r="D28" s="19"/>
      <c r="E28" s="72">
        <v>2015</v>
      </c>
      <c r="F28" s="19"/>
      <c r="I28" s="12"/>
      <c r="N28" s="21">
        <v>24</v>
      </c>
      <c r="O28" s="61" t="s">
        <v>207</v>
      </c>
      <c r="P28" s="54"/>
      <c r="Q28" s="55">
        <v>24</v>
      </c>
      <c r="R28" s="60" t="s">
        <v>223</v>
      </c>
      <c r="W28" s="21">
        <v>24</v>
      </c>
      <c r="X28" s="74" t="s">
        <v>249</v>
      </c>
      <c r="Y28" s="74"/>
      <c r="Z28" s="74" t="s">
        <v>223</v>
      </c>
      <c r="AB28" s="21">
        <v>24</v>
      </c>
      <c r="AC28" s="75"/>
      <c r="AD28" s="75"/>
      <c r="AE28" s="75"/>
    </row>
    <row r="29" spans="1:31" ht="45" x14ac:dyDescent="0.25">
      <c r="B29" s="70">
        <v>25</v>
      </c>
      <c r="C29" s="71" t="s">
        <v>251</v>
      </c>
      <c r="D29" s="19"/>
      <c r="E29" s="72">
        <v>2016</v>
      </c>
      <c r="F29" s="19"/>
      <c r="I29" s="12"/>
      <c r="N29" s="21">
        <v>25</v>
      </c>
      <c r="O29" s="74" t="s">
        <v>329</v>
      </c>
      <c r="P29" s="32"/>
      <c r="Q29" s="50">
        <v>25</v>
      </c>
      <c r="R29" s="141" t="s">
        <v>361</v>
      </c>
      <c r="W29" s="20"/>
      <c r="X29" s="23"/>
      <c r="Y29" s="23"/>
      <c r="Z29" s="23"/>
    </row>
    <row r="30" spans="1:31" ht="47.25" x14ac:dyDescent="0.25">
      <c r="A30" s="12"/>
      <c r="B30" s="140">
        <v>26</v>
      </c>
      <c r="C30" s="71" t="s">
        <v>328</v>
      </c>
      <c r="D30" s="19"/>
      <c r="E30" s="72">
        <v>2017</v>
      </c>
      <c r="F30" s="19"/>
      <c r="I30" s="12"/>
      <c r="N30" s="21">
        <v>26</v>
      </c>
      <c r="O30" s="74" t="s">
        <v>359</v>
      </c>
      <c r="Q30" s="144">
        <v>26</v>
      </c>
      <c r="R30" s="145" t="s">
        <v>362</v>
      </c>
      <c r="W30" s="20"/>
      <c r="X30" s="23"/>
      <c r="Y30" s="23"/>
      <c r="Z30" s="23"/>
    </row>
    <row r="31" spans="1:31" ht="45" x14ac:dyDescent="0.25">
      <c r="A31" s="12"/>
      <c r="B31" s="140">
        <v>27</v>
      </c>
      <c r="C31" s="43" t="s">
        <v>393</v>
      </c>
      <c r="E31" s="72">
        <v>2018</v>
      </c>
      <c r="I31" s="12"/>
      <c r="N31" s="21">
        <v>27</v>
      </c>
      <c r="O31" s="74" t="s">
        <v>360</v>
      </c>
      <c r="Q31" s="144">
        <v>27</v>
      </c>
      <c r="R31" s="146" t="s">
        <v>347</v>
      </c>
      <c r="S31" s="147"/>
      <c r="W31" s="20"/>
      <c r="X31" s="23"/>
      <c r="Y31" s="23"/>
      <c r="Z31" s="23"/>
    </row>
    <row r="32" spans="1:31" ht="30" x14ac:dyDescent="0.25">
      <c r="A32" s="12"/>
      <c r="B32" s="140">
        <v>28</v>
      </c>
      <c r="C32" s="164" t="s">
        <v>407</v>
      </c>
      <c r="D32" s="147"/>
      <c r="I32" s="12"/>
      <c r="N32" s="21">
        <v>28</v>
      </c>
      <c r="O32" s="73" t="s">
        <v>349</v>
      </c>
      <c r="Q32" s="50">
        <v>28</v>
      </c>
      <c r="R32" s="146" t="s">
        <v>363</v>
      </c>
      <c r="W32" s="20"/>
      <c r="X32" s="23"/>
      <c r="Y32" s="23"/>
      <c r="Z32" s="23"/>
    </row>
    <row r="33" spans="1:26" ht="60" x14ac:dyDescent="0.25">
      <c r="A33" s="12"/>
      <c r="B33" s="140">
        <v>29</v>
      </c>
      <c r="C33" s="73" t="s">
        <v>348</v>
      </c>
      <c r="D33" s="12"/>
      <c r="I33" s="12"/>
      <c r="N33" s="21">
        <v>29</v>
      </c>
      <c r="O33" s="154" t="s">
        <v>399</v>
      </c>
      <c r="Q33" s="144">
        <v>29</v>
      </c>
      <c r="R33" s="74" t="s">
        <v>350</v>
      </c>
      <c r="W33" s="20"/>
      <c r="X33" s="23"/>
      <c r="Y33" s="23"/>
      <c r="Z33" s="23"/>
    </row>
    <row r="34" spans="1:26" ht="113.25" customHeight="1" x14ac:dyDescent="0.25">
      <c r="A34" s="12"/>
      <c r="B34" s="140">
        <v>30</v>
      </c>
      <c r="C34" s="73" t="s">
        <v>364</v>
      </c>
      <c r="D34" s="12"/>
      <c r="I34" s="12"/>
      <c r="N34" s="21">
        <v>30</v>
      </c>
      <c r="O34" s="154" t="s">
        <v>400</v>
      </c>
      <c r="Q34" s="144">
        <v>30</v>
      </c>
      <c r="R34" s="74" t="s">
        <v>401</v>
      </c>
      <c r="W34" s="20"/>
      <c r="X34" s="23"/>
      <c r="Y34" s="23"/>
      <c r="Z34" s="23"/>
    </row>
    <row r="35" spans="1:26" ht="84" customHeight="1" x14ac:dyDescent="0.25">
      <c r="A35" s="12"/>
      <c r="B35" s="140">
        <v>31</v>
      </c>
      <c r="C35" s="73" t="s">
        <v>344</v>
      </c>
      <c r="D35" s="12"/>
      <c r="I35" s="12"/>
      <c r="N35" s="21">
        <v>31</v>
      </c>
      <c r="O35" s="152" t="s">
        <v>345</v>
      </c>
      <c r="Q35" s="50">
        <v>31</v>
      </c>
      <c r="R35" s="74" t="s">
        <v>402</v>
      </c>
      <c r="W35" s="20"/>
      <c r="X35" s="23"/>
      <c r="Y35" s="23"/>
      <c r="Z35" s="23"/>
    </row>
    <row r="36" spans="1:26" ht="90" x14ac:dyDescent="0.25">
      <c r="A36" s="12"/>
      <c r="B36" s="140">
        <v>32</v>
      </c>
      <c r="C36" s="73" t="s">
        <v>346</v>
      </c>
      <c r="D36" s="12"/>
      <c r="I36" s="12"/>
      <c r="N36" s="21">
        <v>32</v>
      </c>
      <c r="O36" s="133" t="s">
        <v>358</v>
      </c>
      <c r="Q36" s="144">
        <v>32</v>
      </c>
      <c r="R36" s="75" t="s">
        <v>219</v>
      </c>
      <c r="W36" s="20"/>
      <c r="X36" s="23"/>
      <c r="Y36" s="23"/>
      <c r="Z36" s="23"/>
    </row>
    <row r="37" spans="1:26" x14ac:dyDescent="0.25">
      <c r="A37" s="12"/>
      <c r="B37" s="140">
        <v>33</v>
      </c>
      <c r="C37" s="73"/>
      <c r="D37" s="12"/>
      <c r="I37" s="12"/>
      <c r="O37" s="151"/>
      <c r="W37" s="20"/>
      <c r="X37" s="23"/>
      <c r="Y37" s="23"/>
      <c r="Z37" s="23"/>
    </row>
    <row r="38" spans="1:26" x14ac:dyDescent="0.25">
      <c r="A38" s="12"/>
      <c r="B38" s="140">
        <v>34</v>
      </c>
      <c r="C38" s="73"/>
      <c r="D38" s="12"/>
      <c r="I38" s="12"/>
      <c r="W38" s="20"/>
    </row>
    <row r="39" spans="1:26" x14ac:dyDescent="0.25">
      <c r="A39" s="12"/>
      <c r="B39" s="12"/>
      <c r="C39" s="12"/>
      <c r="D39" s="12"/>
      <c r="I39" s="12"/>
      <c r="W39" s="20"/>
    </row>
    <row r="40" spans="1:26" x14ac:dyDescent="0.25">
      <c r="A40" s="12"/>
      <c r="B40" s="12"/>
      <c r="C40" s="12"/>
      <c r="D40" s="12"/>
      <c r="I40" s="12"/>
      <c r="W40" s="20"/>
    </row>
    <row r="41" spans="1:26" x14ac:dyDescent="0.25">
      <c r="A41" s="12"/>
      <c r="B41" s="12"/>
      <c r="C41" s="12"/>
      <c r="I41" s="12"/>
      <c r="L41" s="23"/>
      <c r="W41" s="20"/>
    </row>
    <row r="42" spans="1:26" x14ac:dyDescent="0.25">
      <c r="O42" t="s">
        <v>231</v>
      </c>
      <c r="R42" t="s">
        <v>232</v>
      </c>
      <c r="W42" s="20"/>
    </row>
    <row r="43" spans="1:26" ht="15.75" x14ac:dyDescent="0.25">
      <c r="C43" s="62" t="s">
        <v>25</v>
      </c>
      <c r="W43" s="20"/>
    </row>
    <row r="44" spans="1:26" ht="15.75" x14ac:dyDescent="0.25">
      <c r="B44" s="44">
        <v>1</v>
      </c>
      <c r="C44" s="63" t="s">
        <v>62</v>
      </c>
      <c r="W44" s="20"/>
    </row>
    <row r="45" spans="1:26" ht="15.75" x14ac:dyDescent="0.25">
      <c r="B45" s="44">
        <v>2</v>
      </c>
      <c r="C45" s="63" t="s">
        <v>116</v>
      </c>
      <c r="W45" s="20"/>
    </row>
    <row r="46" spans="1:26" ht="15.75" x14ac:dyDescent="0.25">
      <c r="B46" s="44">
        <v>3</v>
      </c>
      <c r="C46" s="63" t="s">
        <v>63</v>
      </c>
    </row>
    <row r="47" spans="1:26" ht="15.75" x14ac:dyDescent="0.25">
      <c r="B47" s="44">
        <v>4</v>
      </c>
      <c r="C47" s="63" t="s">
        <v>64</v>
      </c>
    </row>
    <row r="48" spans="1:26" ht="15.75" x14ac:dyDescent="0.25">
      <c r="B48" s="44">
        <v>5</v>
      </c>
      <c r="C48" s="63" t="s">
        <v>65</v>
      </c>
    </row>
    <row r="49" spans="2:9" ht="15.75" x14ac:dyDescent="0.25">
      <c r="B49" s="44">
        <v>6</v>
      </c>
      <c r="C49" s="63" t="s">
        <v>66</v>
      </c>
    </row>
    <row r="50" spans="2:9" ht="15.75" x14ac:dyDescent="0.25">
      <c r="B50" s="44">
        <v>7</v>
      </c>
      <c r="C50" s="63" t="s">
        <v>67</v>
      </c>
    </row>
    <row r="51" spans="2:9" ht="15.75" x14ac:dyDescent="0.25">
      <c r="B51" s="44">
        <v>8</v>
      </c>
      <c r="C51" s="63" t="s">
        <v>68</v>
      </c>
    </row>
    <row r="52" spans="2:9" ht="15.75" x14ac:dyDescent="0.25">
      <c r="B52" s="44">
        <v>9</v>
      </c>
      <c r="C52" s="63" t="s">
        <v>69</v>
      </c>
    </row>
    <row r="53" spans="2:9" ht="15.75" x14ac:dyDescent="0.25">
      <c r="B53" s="44">
        <v>10</v>
      </c>
      <c r="C53" s="63" t="s">
        <v>70</v>
      </c>
      <c r="I53" s="23"/>
    </row>
    <row r="54" spans="2:9" ht="15.75" x14ac:dyDescent="0.25">
      <c r="B54" s="44">
        <v>11</v>
      </c>
      <c r="C54" s="63" t="s">
        <v>71</v>
      </c>
      <c r="I54" s="23"/>
    </row>
    <row r="55" spans="2:9" ht="15.75" x14ac:dyDescent="0.25">
      <c r="B55" s="44">
        <v>12</v>
      </c>
      <c r="C55" s="63" t="s">
        <v>72</v>
      </c>
      <c r="I55" s="23"/>
    </row>
    <row r="56" spans="2:9" ht="15.75" x14ac:dyDescent="0.25">
      <c r="B56" s="44">
        <v>13</v>
      </c>
      <c r="C56" s="63" t="s">
        <v>73</v>
      </c>
      <c r="I56" s="23"/>
    </row>
    <row r="57" spans="2:9" ht="15.75" x14ac:dyDescent="0.25">
      <c r="B57" s="44">
        <v>14</v>
      </c>
      <c r="C57" s="63" t="s">
        <v>52</v>
      </c>
      <c r="I57" s="23"/>
    </row>
    <row r="58" spans="2:9" ht="15.75" x14ac:dyDescent="0.25">
      <c r="B58" s="44">
        <v>15</v>
      </c>
      <c r="C58" s="63" t="s">
        <v>74</v>
      </c>
      <c r="I58" s="23"/>
    </row>
    <row r="59" spans="2:9" ht="15.75" x14ac:dyDescent="0.25">
      <c r="B59" s="44">
        <v>16</v>
      </c>
      <c r="C59" s="63" t="s">
        <v>75</v>
      </c>
      <c r="I59" s="23"/>
    </row>
    <row r="60" spans="2:9" ht="15.75" x14ac:dyDescent="0.25">
      <c r="B60" s="44">
        <v>17</v>
      </c>
      <c r="C60" s="63" t="s">
        <v>76</v>
      </c>
      <c r="I60" s="23"/>
    </row>
    <row r="61" spans="2:9" ht="15.75" x14ac:dyDescent="0.25">
      <c r="B61" s="44">
        <v>18</v>
      </c>
      <c r="C61" s="63" t="s">
        <v>77</v>
      </c>
      <c r="I61" s="23"/>
    </row>
    <row r="62" spans="2:9" ht="15.75" x14ac:dyDescent="0.25">
      <c r="B62" s="44">
        <v>19</v>
      </c>
      <c r="C62" s="63" t="s">
        <v>78</v>
      </c>
      <c r="I62" s="23"/>
    </row>
    <row r="63" spans="2:9" ht="15.75" x14ac:dyDescent="0.25">
      <c r="B63" s="44">
        <v>20</v>
      </c>
      <c r="C63" s="63" t="s">
        <v>79</v>
      </c>
      <c r="I63" s="23"/>
    </row>
    <row r="64" spans="2:9" ht="15.75" x14ac:dyDescent="0.25">
      <c r="B64" s="44">
        <v>21</v>
      </c>
      <c r="C64" s="63" t="s">
        <v>119</v>
      </c>
      <c r="I64" s="23"/>
    </row>
    <row r="65" spans="2:9" ht="15.75" x14ac:dyDescent="0.25">
      <c r="B65" s="65"/>
      <c r="C65" s="62"/>
      <c r="I65" s="23"/>
    </row>
    <row r="66" spans="2:9" ht="15.75" x14ac:dyDescent="0.25">
      <c r="B66" s="65"/>
      <c r="C66" s="62" t="s">
        <v>112</v>
      </c>
      <c r="I66" s="23"/>
    </row>
    <row r="67" spans="2:9" ht="15.75" x14ac:dyDescent="0.25">
      <c r="B67" s="44"/>
      <c r="C67" s="63" t="s">
        <v>80</v>
      </c>
      <c r="I67" s="23"/>
    </row>
    <row r="68" spans="2:9" ht="15.75" x14ac:dyDescent="0.25">
      <c r="B68" s="44">
        <v>2</v>
      </c>
      <c r="C68" s="63" t="s">
        <v>120</v>
      </c>
      <c r="I68" s="23"/>
    </row>
    <row r="69" spans="2:9" ht="15.75" x14ac:dyDescent="0.25">
      <c r="B69" s="44">
        <v>3</v>
      </c>
      <c r="C69" s="63" t="s">
        <v>113</v>
      </c>
      <c r="I69" s="23"/>
    </row>
    <row r="70" spans="2:9" ht="15.75" x14ac:dyDescent="0.25">
      <c r="B70" s="44">
        <v>4</v>
      </c>
      <c r="C70" s="63" t="s">
        <v>81</v>
      </c>
      <c r="I70" s="23"/>
    </row>
    <row r="71" spans="2:9" ht="15.75" x14ac:dyDescent="0.25">
      <c r="B71" s="44">
        <v>5</v>
      </c>
      <c r="C71" s="63" t="s">
        <v>82</v>
      </c>
      <c r="I71" s="23"/>
    </row>
    <row r="72" spans="2:9" ht="15.75" x14ac:dyDescent="0.25">
      <c r="B72" s="44">
        <v>6</v>
      </c>
      <c r="C72" s="63" t="s">
        <v>83</v>
      </c>
      <c r="I72" s="23"/>
    </row>
    <row r="73" spans="2:9" ht="15.75" x14ac:dyDescent="0.25">
      <c r="B73" s="44">
        <v>7</v>
      </c>
      <c r="C73" s="63" t="s">
        <v>117</v>
      </c>
      <c r="I73" s="23"/>
    </row>
    <row r="74" spans="2:9" ht="15.75" x14ac:dyDescent="0.25">
      <c r="B74" s="44">
        <v>8</v>
      </c>
      <c r="C74" s="63" t="s">
        <v>84</v>
      </c>
      <c r="I74" s="23"/>
    </row>
    <row r="75" spans="2:9" ht="15.75" x14ac:dyDescent="0.25">
      <c r="B75" s="44">
        <v>9</v>
      </c>
      <c r="C75" s="63" t="s">
        <v>114</v>
      </c>
      <c r="I75" s="23"/>
    </row>
    <row r="76" spans="2:9" ht="15.75" x14ac:dyDescent="0.25">
      <c r="B76" s="44">
        <v>10</v>
      </c>
      <c r="C76" s="63" t="s">
        <v>85</v>
      </c>
    </row>
    <row r="77" spans="2:9" ht="15.75" x14ac:dyDescent="0.25">
      <c r="B77" s="44">
        <v>11</v>
      </c>
      <c r="C77" s="63" t="s">
        <v>118</v>
      </c>
    </row>
    <row r="78" spans="2:9" ht="15.75" x14ac:dyDescent="0.25">
      <c r="B78" s="44">
        <v>12</v>
      </c>
      <c r="C78" s="63" t="s">
        <v>86</v>
      </c>
    </row>
    <row r="79" spans="2:9" ht="15.75" x14ac:dyDescent="0.25">
      <c r="B79" s="44">
        <v>13</v>
      </c>
      <c r="C79" s="63" t="s">
        <v>115</v>
      </c>
    </row>
    <row r="80" spans="2:9" ht="15.75" x14ac:dyDescent="0.25">
      <c r="B80" s="44">
        <v>14</v>
      </c>
      <c r="C80" s="63" t="s">
        <v>87</v>
      </c>
    </row>
    <row r="81" spans="2:4" ht="15.75" x14ac:dyDescent="0.25">
      <c r="B81" s="44">
        <v>15</v>
      </c>
      <c r="C81" s="63" t="s">
        <v>88</v>
      </c>
    </row>
    <row r="82" spans="2:4" ht="15.75" x14ac:dyDescent="0.25">
      <c r="B82" s="44">
        <v>16</v>
      </c>
      <c r="C82" s="63" t="s">
        <v>123</v>
      </c>
    </row>
    <row r="83" spans="2:4" ht="15.75" x14ac:dyDescent="0.25">
      <c r="B83" s="44">
        <v>17</v>
      </c>
      <c r="C83" s="63" t="s">
        <v>89</v>
      </c>
    </row>
    <row r="84" spans="2:4" ht="15.75" x14ac:dyDescent="0.25">
      <c r="B84" s="44">
        <v>18</v>
      </c>
      <c r="C84" s="63" t="s">
        <v>124</v>
      </c>
      <c r="D84" s="12"/>
    </row>
    <row r="85" spans="2:4" ht="15.75" x14ac:dyDescent="0.25">
      <c r="B85" s="44">
        <v>19</v>
      </c>
      <c r="C85" s="63" t="s">
        <v>237</v>
      </c>
      <c r="D85" s="12"/>
    </row>
    <row r="86" spans="2:4" ht="31.5" x14ac:dyDescent="0.25">
      <c r="B86" s="44">
        <v>20</v>
      </c>
      <c r="C86" s="64" t="s">
        <v>125</v>
      </c>
      <c r="D86" s="12"/>
    </row>
    <row r="87" spans="2:4" ht="15.75" x14ac:dyDescent="0.25">
      <c r="B87" s="44">
        <v>21</v>
      </c>
      <c r="C87" s="63" t="s">
        <v>77</v>
      </c>
    </row>
    <row r="88" spans="2:4" ht="31.5" x14ac:dyDescent="0.25">
      <c r="B88" s="153">
        <v>22</v>
      </c>
      <c r="C88" s="63" t="s">
        <v>394</v>
      </c>
    </row>
    <row r="89" spans="2:4" x14ac:dyDescent="0.25">
      <c r="C89" s="12"/>
    </row>
    <row r="90" spans="2:4" x14ac:dyDescent="0.25">
      <c r="C90" s="12"/>
    </row>
  </sheetData>
  <mergeCells count="1">
    <mergeCell ref="E4:F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1,1. Pautas diligenciamiento</vt:lpstr>
      <vt:lpstr>2.1 Pautas diligenciamiento </vt:lpstr>
      <vt:lpstr>3. Plan de Acción</vt:lpstr>
      <vt:lpstr>3.1 Pautas diligenciamiento</vt:lpstr>
      <vt:lpstr>Listas desplegables</vt:lpstr>
      <vt:lpstr>'3. Plan de Acción'!Área_de_impresión</vt:lpstr>
      <vt:lpstr>'3. Plan de Acción'!Títulos_a_imprimir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Moreno</dc:creator>
  <cp:lastModifiedBy>Juan Vanegas</cp:lastModifiedBy>
  <cp:lastPrinted>2017-11-01T18:59:26Z</cp:lastPrinted>
  <dcterms:created xsi:type="dcterms:W3CDTF">2013-03-11T20:47:37Z</dcterms:created>
  <dcterms:modified xsi:type="dcterms:W3CDTF">2017-11-08T14:40:35Z</dcterms:modified>
</cp:coreProperties>
</file>