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92.168.70.20\Juan Vanegas\Documents\32 MATRIZ PLAN ACCION 2018\03 PLAN ACCION  SEGUIMIENTO 1er TRIMESTRE 2018\"/>
    </mc:Choice>
  </mc:AlternateContent>
  <bookViews>
    <workbookView xWindow="0" yWindow="0" windowWidth="11715" windowHeight="9915"/>
  </bookViews>
  <sheets>
    <sheet name="3. Plan Acción para firmas" sheetId="1" r:id="rId1"/>
  </sheets>
  <externalReferences>
    <externalReference r:id="rId2"/>
    <externalReference r:id="rId3"/>
  </externalReferences>
  <definedNames>
    <definedName name="_xlnm._FilterDatabase" localSheetId="0" hidden="1">'3. Plan Acción para firmas'!$A$8:$Z$44</definedName>
    <definedName name="_xlnm.Print_Area" localSheetId="0">'3. Plan Acción para firmas'!$A$1:$Y$44</definedName>
    <definedName name="_xlnm.Print_Titles" localSheetId="0">'3. Plan Acción para firmas'!$1:$8</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43" i="1" l="1"/>
  <c r="V43" i="1"/>
  <c r="W42" i="1"/>
  <c r="V42" i="1"/>
  <c r="W41" i="1"/>
  <c r="V41" i="1"/>
  <c r="W40" i="1"/>
  <c r="V40" i="1"/>
  <c r="W39" i="1"/>
  <c r="V39" i="1"/>
  <c r="W38" i="1"/>
  <c r="V38" i="1"/>
  <c r="W37" i="1"/>
  <c r="V37" i="1"/>
  <c r="W36" i="1"/>
  <c r="V36" i="1"/>
  <c r="W35" i="1"/>
  <c r="V35" i="1"/>
  <c r="W34" i="1"/>
  <c r="V34" i="1"/>
  <c r="W33" i="1"/>
  <c r="V33" i="1"/>
  <c r="W32" i="1"/>
  <c r="V32" i="1"/>
  <c r="W31" i="1"/>
  <c r="V31" i="1"/>
  <c r="W30" i="1"/>
  <c r="V30" i="1"/>
  <c r="W29" i="1"/>
  <c r="V29" i="1"/>
  <c r="W28" i="1"/>
  <c r="V28" i="1"/>
  <c r="W27" i="1"/>
  <c r="V27" i="1"/>
  <c r="W26" i="1"/>
  <c r="V26" i="1"/>
  <c r="W25" i="1"/>
  <c r="V25" i="1"/>
  <c r="W24" i="1"/>
  <c r="V24" i="1"/>
  <c r="W23" i="1"/>
  <c r="V23" i="1"/>
  <c r="W22" i="1"/>
  <c r="V22" i="1"/>
  <c r="W21" i="1"/>
  <c r="V21" i="1"/>
  <c r="W20" i="1"/>
  <c r="V20" i="1"/>
  <c r="W19" i="1"/>
  <c r="V19" i="1"/>
  <c r="W18" i="1"/>
  <c r="V18" i="1"/>
  <c r="W17" i="1"/>
  <c r="V17" i="1"/>
  <c r="W16" i="1"/>
  <c r="V16" i="1"/>
  <c r="W15" i="1"/>
  <c r="V15" i="1"/>
  <c r="W14" i="1"/>
  <c r="V14" i="1"/>
  <c r="W13" i="1"/>
  <c r="V13" i="1"/>
  <c r="W12" i="1"/>
  <c r="V12" i="1"/>
  <c r="W11" i="1"/>
  <c r="V11" i="1"/>
  <c r="W10" i="1"/>
  <c r="V10" i="1"/>
  <c r="W9" i="1"/>
  <c r="V9" i="1"/>
</calcChain>
</file>

<file path=xl/sharedStrings.xml><?xml version="1.0" encoding="utf-8"?>
<sst xmlns="http://schemas.openxmlformats.org/spreadsheetml/2006/main" count="444" uniqueCount="242">
  <si>
    <t>PLAN DE ACCIÓN</t>
  </si>
  <si>
    <t>1. VIGENCIA  2018</t>
  </si>
  <si>
    <r>
      <t>3</t>
    </r>
    <r>
      <rPr>
        <b/>
        <sz val="7"/>
        <color theme="0"/>
        <rFont val="Arial Narrow"/>
        <family val="2"/>
      </rPr>
      <t>.</t>
    </r>
    <r>
      <rPr>
        <b/>
        <sz val="9"/>
        <color theme="0"/>
        <rFont val="Arial Narrow"/>
        <family val="2"/>
      </rPr>
      <t xml:space="preserve"> DIMENSIÓN OPERATIVA</t>
    </r>
  </si>
  <si>
    <r>
      <rPr>
        <b/>
        <sz val="7"/>
        <color theme="0"/>
        <rFont val="Arial Narrow"/>
        <family val="2"/>
      </rPr>
      <t>4.</t>
    </r>
    <r>
      <rPr>
        <b/>
        <sz val="9"/>
        <color theme="0"/>
        <rFont val="Arial Narrow"/>
        <family val="2"/>
      </rPr>
      <t xml:space="preserve"> POLÍTICA DE GESTIÓN Y DESEMPEÑO INSTITUCIÓNAL</t>
    </r>
  </si>
  <si>
    <t>5. OBJETIVO ESTRATEGICO</t>
  </si>
  <si>
    <r>
      <rPr>
        <b/>
        <sz val="7"/>
        <color theme="0"/>
        <rFont val="Arial Narrow"/>
        <family val="2"/>
      </rPr>
      <t>6.</t>
    </r>
    <r>
      <rPr>
        <b/>
        <sz val="9"/>
        <color theme="0"/>
        <rFont val="Arial Narrow"/>
        <family val="2"/>
      </rPr>
      <t xml:space="preserve"> ESTRATEGIA</t>
    </r>
  </si>
  <si>
    <t xml:space="preserve">7. META  
</t>
  </si>
  <si>
    <t>8. ACTIVIDAD</t>
  </si>
  <si>
    <t xml:space="preserve">9. TIEMPO PROGRAMADO </t>
  </si>
  <si>
    <t>10. PROCESO</t>
  </si>
  <si>
    <t>11. INDICADOR</t>
  </si>
  <si>
    <t xml:space="preserve">12. AUTOEVALUACIÓN </t>
  </si>
  <si>
    <t>14. SEGUIMIENTO OAPLA</t>
  </si>
  <si>
    <t>FECHA INICIAL</t>
  </si>
  <si>
    <t>FECHA FINAL</t>
  </si>
  <si>
    <t>NOMBRE</t>
  </si>
  <si>
    <t>DEPENDENCIA</t>
  </si>
  <si>
    <t>RESPONSABLE</t>
  </si>
  <si>
    <t>DESCRIPCIÓN</t>
  </si>
  <si>
    <t>RESULTADO ESPERADO</t>
  </si>
  <si>
    <t>PRIMER     TRIMESTRE</t>
  </si>
  <si>
    <t>SEGUNDO TRIMESTRE</t>
  </si>
  <si>
    <t>TERCER TRIMESTRE</t>
  </si>
  <si>
    <t>CUARTO TRIMESTRE</t>
  </si>
  <si>
    <t>% ACUMULADO</t>
  </si>
  <si>
    <t>13.AMPLIACIÓN DE LA AUTOEVALUACIÓN</t>
  </si>
  <si>
    <t>PR</t>
  </si>
  <si>
    <t>EJ</t>
  </si>
  <si>
    <t>Direccionamiento estratégico y planeación</t>
  </si>
  <si>
    <t>Planeación Institucional</t>
  </si>
  <si>
    <t xml:space="preserve">Proporcionar la infraestructura física y su mantenimiento para contribuir al mejoramiento de las condiciones de habitabilidad y bienestar de la población privada de la libertad </t>
  </si>
  <si>
    <t>Ampliar, mejorar y conservar la infraestructura del Sistema Penitenciario y Carcelario</t>
  </si>
  <si>
    <t>Elaboración del Plan Maestro de Infraestructura Penitenciaria y Carcelaria</t>
  </si>
  <si>
    <t>Ejecutar la Fase 1 - Diagnostico- Hito N° 1 Del Plan Maestro de Infraestructura Penitenciaria y Carcelaria</t>
  </si>
  <si>
    <t>Gestión de la Infraestructura</t>
  </si>
  <si>
    <t>Dirección de Infraestructura</t>
  </si>
  <si>
    <t>Director de Infraestructura</t>
  </si>
  <si>
    <t xml:space="preserve">Plan Maestro de Infraestructura Penitenciaria y Carcelaria elaborado. </t>
  </si>
  <si>
    <t>Ejecución del Plan Maestro de Infraestructura  Fase 1 Hito 1</t>
  </si>
  <si>
    <t xml:space="preserve">Entregar 1500 cupos penitenciarios y carcelarios al INPEC
</t>
  </si>
  <si>
    <t>Generar cupos penitenciarios y carcelarios para la población privada de la libertad</t>
  </si>
  <si>
    <t>No. de cupos entregados / No. Cupos proyectados para la vigencia</t>
  </si>
  <si>
    <t>Cupos entragados</t>
  </si>
  <si>
    <t xml:space="preserve">Proporcionar la infraestructura física y su mantenimiento para contribuir al mejoramiento de las condiciones de habitabilidad y bienestar de la población privada de la libertad 
</t>
  </si>
  <si>
    <t>Intervenir 135 ERON con obras de mantenimiento general.</t>
  </si>
  <si>
    <t>Realizar mantenimiento a la infraestructura penitenciaria y carcelaria</t>
  </si>
  <si>
    <t>N° de ERON con intervenciones en mantenimiento iniciadas durante la vigencia / N° de ERON proyectados para intervención en la vigencia.</t>
  </si>
  <si>
    <t xml:space="preserve">135 ERON con obras de  mantenimiento </t>
  </si>
  <si>
    <t>Proveer bienes y servicios para contribuir al mejoramiento de las condiciones de habitabilidad y bienestar de la población privada de la libertad</t>
  </si>
  <si>
    <t>Fortalecer el suministro de bienes y servicios para el Sistema Penitenciario y Carcelario</t>
  </si>
  <si>
    <t>Dotar a cuatro (4) ERON con máquinas de Rayos X</t>
  </si>
  <si>
    <t>Dotar con elementos tecnológicos al Sistema Penitenciario y Carcelario</t>
  </si>
  <si>
    <t>Gestión de Suministro de Bienes y Prestación de Servicios</t>
  </si>
  <si>
    <t>Dirección de Logística</t>
  </si>
  <si>
    <t>Director Logístico</t>
  </si>
  <si>
    <t>No. de ERON con máquinas de Rayos X  /
 No. de ERON con máquinas de Rayos X  proyectados para la vigencia</t>
  </si>
  <si>
    <t xml:space="preserve">Contratos adjudicados  para la dotación de  4 Máquinas  de RX </t>
  </si>
  <si>
    <t>Dotar a cuatro (4) ERON con Sistema de Circuito Cerrado de Televisión</t>
  </si>
  <si>
    <t>No. de ERON con Sistema de circuito cerrado de televisión  /
 No. de ERON con Sistema de circuito cerrado de televisión proyectados para la vigencia</t>
  </si>
  <si>
    <t xml:space="preserve">Contratos adjudicados para la dotación de  4 CCTV </t>
  </si>
  <si>
    <t>Dotar a ocho (8) ERON con sistema de radio comunicación de dos vías</t>
  </si>
  <si>
    <t>No. de ERON con Sistema de radio comunicación de dos vías  /
 No. de ERON con Sistema de radio comunicación de dos vías proyectados para la vigencia</t>
  </si>
  <si>
    <t xml:space="preserve">Contratos adjudicados para la dotación de  8 Sistemas de radio </t>
  </si>
  <si>
    <t>Fortalecimiento tecnológico de dieciseis (16) salas para audiencias judiciales del INPEC</t>
  </si>
  <si>
    <t>No. de ERON con salas para audiencias judiciales fortalecidas tecnológicamente /
 No. de ERON con salas para audiencias fortalecidas tecnológicamente proyectadas para la vigencia</t>
  </si>
  <si>
    <t>Contratos adjudicados para la implementación de 16 Salas para realización de audiencias virtuales</t>
  </si>
  <si>
    <t xml:space="preserve">Prestar el servicio de vigilancia electrónica a 6,000 internos por mes </t>
  </si>
  <si>
    <t>Suministrar el servicio de vigilancia electrónica a los internos beneficiarios según la ley</t>
  </si>
  <si>
    <t>Contrato  celebrado para garantizar la prestación de servicio de vigilancia electrónica para Población Privada de la Libertad cargo del INPEC</t>
  </si>
  <si>
    <t>Realizar supervisión permanente a los contratos de suministro de alimentación, como mínimo para un 80% /mes, de la población beneficiaria en los ERON.</t>
  </si>
  <si>
    <t>Realizar el seguimiento a la contratación del servicio de alimentación</t>
  </si>
  <si>
    <t xml:space="preserve">Supervisión permanente a los Contratos del suministro de alimentación </t>
  </si>
  <si>
    <t>Supervisar el contrato con la entidad fiduciaria para la administración de los recursos del Fondo Nacional de Salud para la Población Privada de la Libertad</t>
  </si>
  <si>
    <t>Realizar la supervisión al contrato con la entidad fiduciaria para la administración de los recursos del Fondo Nacional de Salud para la Población Privada de la Libertad</t>
  </si>
  <si>
    <t xml:space="preserve">Realizar 12 Informes de supervisión al contrato con la entidad fiduciaria para la administración de los recursos del Fondo Nacional de Salud para la Población Privada de la Libertad
</t>
  </si>
  <si>
    <t>Supervisión mensual del Contrato con la entidad Fiduciaria 12</t>
  </si>
  <si>
    <t>Robustecer los mecanismos de Transparencia Institucional y de lucha contra la corrupción</t>
  </si>
  <si>
    <t>Realizar seguimiento permanente al Plan de Adquisiciones</t>
  </si>
  <si>
    <t>Seguimiento mensual a los compromisos adquiridos por las àreas ejecutoras en materia contractual</t>
  </si>
  <si>
    <t>Gestión Contractual</t>
  </si>
  <si>
    <t>Dirección de Gestión Contractual</t>
  </si>
  <si>
    <t>Director de Gestión Contractual</t>
  </si>
  <si>
    <t>N° de procesos en curso/ N° de procesos propuestos</t>
  </si>
  <si>
    <t>Procesos prouestos y ejecutados</t>
  </si>
  <si>
    <t>Información y comunicación</t>
  </si>
  <si>
    <t>Gestión Documental</t>
  </si>
  <si>
    <t>Generar confianza y reconocimiento por parte de los diferentes grupos de interés para asegurar el posicionamiento de la Entidad</t>
  </si>
  <si>
    <t>Implementar el programa de Gestión Documental</t>
  </si>
  <si>
    <t xml:space="preserve">Digitalización del 40% de los documentos de la entidad </t>
  </si>
  <si>
    <t>Digitalización documentos</t>
  </si>
  <si>
    <t>Gestión Administrativa y Financiera</t>
  </si>
  <si>
    <t>Subdirección Administrativa</t>
  </si>
  <si>
    <t>Subdirector Administrativo</t>
  </si>
  <si>
    <t>Número de series  digitalizadas  / total de series de la USPEC equivalente al 40%</t>
  </si>
  <si>
    <t>40%  de  series documentales digitalizadas</t>
  </si>
  <si>
    <t>Socializar el Programa de Gestion Documental al 100% de los funcionarios de la USPEC</t>
  </si>
  <si>
    <t>Diseñar  el Programa de Gestión Documental, aprobarlo por Comité Institucional de Gestión del Desempeño y Socializar  a cada una de las áreas de la entidad</t>
  </si>
  <si>
    <t>N°. de dependencias capacitadas/total de las dependencias de la Unidad</t>
  </si>
  <si>
    <t>Programa de Gestion Documental  socializado</t>
  </si>
  <si>
    <t>Implementar los controles que aseguren la confiabilidad, integridad y disponibilidad de la información institucional</t>
  </si>
  <si>
    <t>Realizar  seguimiento contractual al 80% de los contratos vigentes (excluyendo prestación de servicios profesionales y apoyo a la gestión).</t>
  </si>
  <si>
    <t xml:space="preserve">Seguimiento  a los contratos vigentes  </t>
  </si>
  <si>
    <t>N° de contratos analizados / 80% del total de contratos vigentes</t>
  </si>
  <si>
    <t>Contratos vigentes con seguimiento contractual</t>
  </si>
  <si>
    <t xml:space="preserve">Posicionar la imagen y la gestión de la Unidad en el entorno institucional y nacional </t>
  </si>
  <si>
    <t xml:space="preserve">Actualizar y Desarrollar el Plan Estratégico de comunicaciones </t>
  </si>
  <si>
    <t>Implementar el Plan Estratégico de Comunicaciones</t>
  </si>
  <si>
    <t>Gestión de la Comunicación Institucional</t>
  </si>
  <si>
    <t>Dirección General</t>
  </si>
  <si>
    <t>Director General</t>
  </si>
  <si>
    <t>Avance del cronograma del Plan Estratégico de Comunicaciones.</t>
  </si>
  <si>
    <t>PEC actualizado y desarrollado</t>
  </si>
  <si>
    <t>Gestión para el resultado con valores</t>
  </si>
  <si>
    <t>Defensa Jurídica</t>
  </si>
  <si>
    <t xml:space="preserve">Capacitar en Daño antijurídico a funcionarios de la Oficina Jurídica </t>
  </si>
  <si>
    <t xml:space="preserve">Actualizar e implemetar las estrategias de la politica  de daño antijuridico
</t>
  </si>
  <si>
    <t>Gestión Jurídica</t>
  </si>
  <si>
    <t>Oficina Asesora Jurídica</t>
  </si>
  <si>
    <t>Jefe de Oficina</t>
  </si>
  <si>
    <t>Funcionarios capacitados /  No. Funcionarios programados a capacitar</t>
  </si>
  <si>
    <t>Funcionarios capacitados en daño antijuridico</t>
  </si>
  <si>
    <t>Servicio al Ciudadano</t>
  </si>
  <si>
    <t>Dar a conocer la gestión de la USPEC en 4 ferias de Atención al Ciudadano</t>
  </si>
  <si>
    <t xml:space="preserve">Participación en las Ferias de Atención al Ciudadano programadas por el Departamento Nacional de Planeación. </t>
  </si>
  <si>
    <t>Dirección Administrativa y Financiera</t>
  </si>
  <si>
    <t>Director Administrativo y Financiero</t>
  </si>
  <si>
    <t xml:space="preserve">50% de Ferias asistidas /Total de Ferias convocadas </t>
  </si>
  <si>
    <t>Divulgación funcionamiento de la USPEC en ferias asistidas</t>
  </si>
  <si>
    <t>Defender los derechos e intereses de la  USPEC  gestionando las solicitudes de conciliación extrajudicial, realizando una adecuada defensa judicial dentro de los términos de ley.</t>
  </si>
  <si>
    <t>Robustecer los argumentos de hecho y de derecho, basados en la jurisprudencia y las pruebas aportadas a los procesos.</t>
  </si>
  <si>
    <t>Acciones y demandas  notificadas / Acciones y demandas  contestadas</t>
  </si>
  <si>
    <t>Defensa judicial adecuada</t>
  </si>
  <si>
    <t>Control Interno</t>
  </si>
  <si>
    <t xml:space="preserve">Desarrolar al 100% el programa de seguimientos de Ley para la vigencia </t>
  </si>
  <si>
    <t>Fortalecer el sistema de Control Interno institucional</t>
  </si>
  <si>
    <t>Evaluación de la Gestión Institucional</t>
  </si>
  <si>
    <t>Oficina de Control Interno</t>
  </si>
  <si>
    <t xml:space="preserve">% cumplimiento del programa de seguimientos de Ley para la vigencia </t>
  </si>
  <si>
    <t>Sistema de control interno fortalecido</t>
  </si>
  <si>
    <t>Desarrollar al 100% el Programa de Auditorías para la Vigencia</t>
  </si>
  <si>
    <t>% cumplimiento del programa de auditorías para la vigencia</t>
  </si>
  <si>
    <t>Programa de Auditorías desarrollado</t>
  </si>
  <si>
    <t>Gobierno Digital</t>
  </si>
  <si>
    <t>Establecer la guía de  transición e implementación  del protocolo  IPv4 a IPv6 (MSPI)</t>
  </si>
  <si>
    <t>Mesas de trabajo internas para determinar el estado actual de la infraestructura tecnològica para desarrollar el plan de transicciòn del protocolo IPV4 a IPV6.</t>
  </si>
  <si>
    <t>Gestión de las Tecnologías de la Información</t>
  </si>
  <si>
    <t>Oficina de Tecnología</t>
  </si>
  <si>
    <t>Documento de planeación de IPv6</t>
  </si>
  <si>
    <t>Implementacion de la primera fase de transición a IPV6</t>
  </si>
  <si>
    <t>Iniciar la Implementación  un esquema de arquitectura empresarial para la USPEC (Arquitecto empresarial)</t>
  </si>
  <si>
    <t>Mesas de trabajajo para alinear el  Plan Estratégico de TI con el marco de referencia de arquitectura empresarial del Estado.</t>
  </si>
  <si>
    <t>Cronograma de arquitectura empresarial para la vigencia</t>
  </si>
  <si>
    <t>Plan estratègico de TI, alineado con el marco de referencia de arquitectura empresarial</t>
  </si>
  <si>
    <t>Llevar a cabo  adecuadamente las actuaciones disciplinarias al interior de la Entidad, tanto de las remitidas por entes de control, como las generadas al interior de la Entidad, con el fin de que se promuevan la legalidad, honradez, lealtad, imparcialidad y eficiencia de los servidores públicos de la Institución, de acuerdo a lo establecido en la Ley 734.</t>
  </si>
  <si>
    <t xml:space="preserve">Iniciar la actución desde la solicitud para realizar una investigación o la iniciación de manera oficiosa hasta la terminación del proceso disciplinario.
</t>
  </si>
  <si>
    <t xml:space="preserve">Apertura  investigaciónes /Solicitudes para realizar investigaciones  disciplinarias </t>
  </si>
  <si>
    <t xml:space="preserve">Actuaciones disciplinarias desarrolladas </t>
  </si>
  <si>
    <t>Lograr una comunicación fluida y eficaz entre la USPEC, sus diferentes dependencias  y los particulares, en relación con los derechos de petición  y conceptos que se presenten y sean competencia de la Oficina Asesora Jurídica.</t>
  </si>
  <si>
    <t>Responder de fondo y en términos de ley las peticiones y conceptos solicitados.</t>
  </si>
  <si>
    <t>Derechos de petición y conceptos  solicitados  /Derechos de petición y conceptos  contestadas</t>
  </si>
  <si>
    <t>Peticiones y conceptos atendidos</t>
  </si>
  <si>
    <t>Fortalecer el proceso de investigación y generación de conocimiento para el mejoramiento del Sistema Penitenciario y Carcelario</t>
  </si>
  <si>
    <t xml:space="preserve">Dar continuidad al proceso de investigación y generación de conocimiento mediante la puesta en marcha de investigaciones pertinentes para la entidad </t>
  </si>
  <si>
    <t>Actualizar el proyecto de inversión de Estudios e Investigaciones sobre el Sistema Penitenciario y Carcelario</t>
  </si>
  <si>
    <t>Presentar ante el MIJ y el DNP la actualización del proyecto de inversión</t>
  </si>
  <si>
    <t>Investigación y Aprendizaje para la Gestión Penitenciaria</t>
  </si>
  <si>
    <t>Proyecto de inversión reformulado</t>
  </si>
  <si>
    <t>Talento Humano</t>
  </si>
  <si>
    <t>Gestión del Talento Humano</t>
  </si>
  <si>
    <t xml:space="preserve">Fortalecer la cultura organizacional a través del desarrollo de competencias y bienestar integral del talento humano para afianzar el compromiso institucional
</t>
  </si>
  <si>
    <t>Fortalecer la planta de personal de la entidad</t>
  </si>
  <si>
    <t xml:space="preserve"> Desarrollar al 100%  el Plan estratégico de Recursos Humanos</t>
  </si>
  <si>
    <t>Adelantar las actividades establecidas en los planes que integran el Plan Estratégico de Recursos Humanos</t>
  </si>
  <si>
    <t>Avance Plan Institucional de Capacitacitación PIC</t>
  </si>
  <si>
    <t>Plan Institucional de Capacitación desarrollado</t>
  </si>
  <si>
    <t>Culminar el rediseño institucional para ser presentado a las instancias competentes.</t>
  </si>
  <si>
    <t>Establecer y desarrollar cronograma de trabajo para Rediseño institucional</t>
  </si>
  <si>
    <t>Avance del cronograma de trabajo para Rediseño institucional</t>
  </si>
  <si>
    <t>Estudio actualizado, presentado ante las instancias correspondientes (MIJ, DAFP, MHCP)</t>
  </si>
  <si>
    <t>Consolidar la cultura de calidad dentro de la institución mediante la interiorización y apropiación del SIGI, con el fin de atender con efectividad las necesidades del cliente institucional</t>
  </si>
  <si>
    <t>Adelantar sensibilización sobre los documentos generados en el Sistema Integrado del Proceso de Gestión Contractual a 100 personas vinculadas (Funcionarios de Planta y Contratistas) a  la Entidad</t>
  </si>
  <si>
    <t>Desarrollar campañas de sensiibilización y apropiación de los documentos estandarizados en el Proceso Contractual</t>
  </si>
  <si>
    <t>N° Personas sensibilizadas / N° de Personas proyectadas a sensibilizar (100)</t>
  </si>
  <si>
    <t>Funcionarios sensibilizados y actualizados en el proceso</t>
  </si>
  <si>
    <t>Seguridad Digital</t>
  </si>
  <si>
    <t>Desarrollar el cronograma del l proceso de implementación del SGSI</t>
  </si>
  <si>
    <t xml:space="preserve">Desarrollar el  cronograma para del SGSI </t>
  </si>
  <si>
    <t>Cronograma de implementación del SGSI para la vigencia</t>
  </si>
  <si>
    <t>Cronograma desarrollado</t>
  </si>
  <si>
    <t xml:space="preserve">Mantener y mejorar el Sistema Integrado de Gestión Institucional - SIGI - </t>
  </si>
  <si>
    <t>Adelantar sensibilización para la operacionalización del SIGI al 50% de los funcionarios vinculados a la Entidad</t>
  </si>
  <si>
    <t>Realizar campañas de sensibilización y motivación para la apropiación del SIGI</t>
  </si>
  <si>
    <t>Gestión Estratégica Organizacional</t>
  </si>
  <si>
    <t>Oficina Asesora de Planeación y Desarrollo</t>
  </si>
  <si>
    <t>No. De funcionarios sensibilizados / No de funcionarios vinculados a la Entidad</t>
  </si>
  <si>
    <t>50 % de los Funcionarios vinculados, debidamente sensibilizados en SIGI</t>
  </si>
  <si>
    <t>Formar a 20 funcionarios vinculados a la Entidad como auditor líder en ISO 9001:2015 con acreditación Internacional</t>
  </si>
  <si>
    <t>Capacitar en temas relacionados con el Sistema de Gestión de Calidad</t>
  </si>
  <si>
    <t>No de auditores formados como auditor líder / total de auditores  proyectados</t>
  </si>
  <si>
    <t xml:space="preserve">20 Auditores formados </t>
  </si>
  <si>
    <t>Realizar una (1) auditoría con el fin de evaluar el Sistema Integrado de Gestión Institucional SIGI</t>
  </si>
  <si>
    <t>Evaluar el Sistema Integrado de Gestión Institucional - SIGI</t>
  </si>
  <si>
    <t>Auditorías desarrollada / Auditorías Programadas</t>
  </si>
  <si>
    <t>Auditoria desarrollada</t>
  </si>
  <si>
    <t>Gestión Presupuestal y eficiencia del gasto público</t>
  </si>
  <si>
    <t>Cumplir las metas establecidas en los Acuerdos de desempeño para el  presupuesto de inversión apropiado  durante la vigencia para la infraestructura penitenciaria y carcelaria</t>
  </si>
  <si>
    <t>Adelantar las actividades contractuales requeridas para la construcción, renovación y mantenimiento de la infraestructura</t>
  </si>
  <si>
    <t>Presupuesto de inversión obligado / Presupuesto apropiado</t>
  </si>
  <si>
    <t>Compromiso total del presupuesto de Inversión apropiado para la vigencia</t>
  </si>
  <si>
    <t>Cumplir las metas establecidas en los Acuerdos de desempeño para el presupuesto de inversión apropiado  durante la vigencia para la dotación penitenciaria y carcelaria</t>
  </si>
  <si>
    <t>Adelantar las actividades contractuales requeridas para la dotación penitenciaria y carcelaria</t>
  </si>
  <si>
    <t xml:space="preserve">Presupuesto de inversión </t>
  </si>
  <si>
    <t>Vincular de manera activa a organizaciones nacionales e internacionales a través de gestión interinstitucional, con el fin de proporcionar recursos para el mejoramiento del Sistema Penitenciario y Carcelario</t>
  </si>
  <si>
    <t xml:space="preserve">Promover la búsqueda de recursos financieros y no financieros a través de gestión interinstitucional </t>
  </si>
  <si>
    <t>Estructurar un proyecto de infraestructura penitenciaria y carcelaria con vinculación de capital privado</t>
  </si>
  <si>
    <t xml:space="preserve">Impulsar la estructuración de proyectos de infraestructura penitenciaria y carcelaria con vinculación de capital privado </t>
  </si>
  <si>
    <t>Proyecto con vinculación de capital privado, estructurado</t>
  </si>
  <si>
    <t>Proyecto estructurado</t>
  </si>
  <si>
    <t>Aprobado Enero 31 de 2018 Acta 1100</t>
  </si>
  <si>
    <r>
      <rPr>
        <u/>
        <sz val="11"/>
        <color theme="1"/>
        <rFont val="Arial Narrow"/>
        <family val="2"/>
      </rPr>
      <t>1er Trimestre</t>
    </r>
    <r>
      <rPr>
        <sz val="11"/>
        <color theme="1"/>
        <rFont val="Arial Narrow"/>
        <family val="2"/>
      </rPr>
      <t>: Se realizaron reuniones internas para el avance del diagnostico y de acuerdo a estas reuniones se genera un cronograma el cual especifica las actividades del proyecto.</t>
    </r>
  </si>
  <si>
    <r>
      <rPr>
        <u/>
        <sz val="11"/>
        <rFont val="Arial Narrow"/>
        <family val="2"/>
      </rPr>
      <t xml:space="preserve">1er Trimestre: </t>
    </r>
    <r>
      <rPr>
        <sz val="11"/>
        <rFont val="Arial Narrow"/>
        <family val="2"/>
      </rPr>
      <t>Adjuntan Cronograma de trabajo y Estrategia de comunicaciones</t>
    </r>
  </si>
  <si>
    <r>
      <rPr>
        <u/>
        <sz val="11"/>
        <color theme="1"/>
        <rFont val="Arial Narrow"/>
        <family val="2"/>
      </rPr>
      <t>1er Trimestre:</t>
    </r>
    <r>
      <rPr>
        <sz val="11"/>
        <color theme="1"/>
        <rFont val="Arial Narrow"/>
        <family val="2"/>
      </rPr>
      <t xml:space="preserve"> No se reporta porcentaje de avance debido a que las actividades se van a desarrollar a partir del segundo trimestre de la presente vigencia.</t>
    </r>
  </si>
  <si>
    <r>
      <rPr>
        <u/>
        <sz val="11"/>
        <color theme="1"/>
        <rFont val="Arial Narrow"/>
        <family val="2"/>
      </rPr>
      <t xml:space="preserve">1er Trimestre: </t>
    </r>
    <r>
      <rPr>
        <sz val="11"/>
        <color theme="1"/>
        <rFont val="Arial Narrow"/>
        <family val="2"/>
      </rPr>
      <t>Se recibieron 1081 tutelas, las cuales fueron contestadas oportunamente. Se recibieron 35 demandas, de las cuales se han contestado 26 y las 9 restantes están dentro de los terminos de contestación.</t>
    </r>
  </si>
  <si>
    <r>
      <rPr>
        <u/>
        <sz val="11"/>
        <color theme="1"/>
        <rFont val="Arial Narrow"/>
        <family val="2"/>
      </rPr>
      <t xml:space="preserve">1er Trimestre: </t>
    </r>
    <r>
      <rPr>
        <sz val="11"/>
        <color theme="1"/>
        <rFont val="Arial Narrow"/>
        <family val="2"/>
      </rPr>
      <t>Se recibieron 2 informes con connotación disciplinaria, dando lugar a proferir 1 auto de investigación preliminar y 1 auto de investigación disciplinaria.</t>
    </r>
  </si>
  <si>
    <r>
      <rPr>
        <u/>
        <sz val="11"/>
        <color theme="1"/>
        <rFont val="Arial Narrow"/>
        <family val="2"/>
      </rPr>
      <t>1er Trimestre:</t>
    </r>
    <r>
      <rPr>
        <sz val="11"/>
        <color theme="1"/>
        <rFont val="Arial Narrow"/>
        <family val="2"/>
      </rPr>
      <t xml:space="preserve"> Se recibieron 95 peticiones y 5 solicitudes de conceptos, de los cuales se dio respuesta oportunamente a 94 peticiones y a todos los conceptos. Está pendiente una petición por contestar, cuya demora se atribuye a la falta de información suficiente para dar respuesta al mismo.</t>
    </r>
  </si>
  <si>
    <r>
      <rPr>
        <u/>
        <sz val="11"/>
        <color theme="1"/>
        <rFont val="Arial Narrow"/>
        <family val="2"/>
      </rPr>
      <t>1er Trimestre:</t>
    </r>
    <r>
      <rPr>
        <sz val="11"/>
        <color theme="1"/>
        <rFont val="Arial Narrow"/>
        <family val="2"/>
      </rPr>
      <t xml:space="preserve"> Se revisaron los informes correspondientes a los  meses de enero, febrero  de 2018, quedando pendiente la revisión del mes de marzo, toda vez, que de acuerdo a la cláusula tercera OBLIGACIONES DEL CONTRATISTA,  Numeral 2.10. Remitir dentro de los 20 primeros días calendario del mes siguiente a  la ejecución de los recursos, los documentos necesarios para la legalización contable de conformidad con lo que se establezca en el manual operativo.  Se hacen los requerimientos correspondientes a la Fiducia .   </t>
    </r>
  </si>
  <si>
    <r>
      <rPr>
        <u/>
        <sz val="11"/>
        <color theme="1"/>
        <rFont val="Arial Narrow"/>
        <family val="2"/>
      </rPr>
      <t>1er Trimestre:</t>
    </r>
    <r>
      <rPr>
        <sz val="11"/>
        <color theme="1"/>
        <rFont val="Arial Narrow"/>
        <family val="2"/>
      </rPr>
      <t xml:space="preserve"> Adjuntan soportes y Acta de reunión</t>
    </r>
  </si>
  <si>
    <r>
      <rPr>
        <u/>
        <sz val="11"/>
        <color theme="1"/>
        <rFont val="Arial Narrow"/>
        <family val="2"/>
      </rPr>
      <t>1er Trimestre:</t>
    </r>
    <r>
      <rPr>
        <sz val="11"/>
        <color theme="1"/>
        <rFont val="Arial Narrow"/>
        <family val="2"/>
      </rPr>
      <t xml:space="preserve"> Adjuntan informes de liquidacioens</t>
    </r>
  </si>
  <si>
    <r>
      <rPr>
        <u/>
        <sz val="11"/>
        <color theme="1"/>
        <rFont val="Arial Narrow"/>
        <family val="2"/>
      </rPr>
      <t>1er Trimestre</t>
    </r>
    <r>
      <rPr>
        <sz val="11"/>
        <color theme="1"/>
        <rFont val="Arial Narrow"/>
        <family val="2"/>
      </rPr>
      <t>: Se realiza seguimiento mediante los siguientes memorandos I-2018-004343 - 004347 - 004349 y 004352. Lo anterior con la proyección y el respaldo del Plan de Contratación.</t>
    </r>
  </si>
  <si>
    <r>
      <rPr>
        <u/>
        <sz val="11"/>
        <color theme="1"/>
        <rFont val="Arial Narrow"/>
        <family val="2"/>
      </rPr>
      <t>1er Trimestre:</t>
    </r>
    <r>
      <rPr>
        <sz val="11"/>
        <color theme="1"/>
        <rFont val="Arial Narrow"/>
        <family val="2"/>
      </rPr>
      <t xml:space="preserve"> Se realizaron los Informes de liquidaciones mediante memorandos I-2018-003953, I-2018-003966, I-2018-003969, I-2018-003971, I-2018-003972 del 4 de abril de 2018, se remitió el listado de contratos pendientes de liquidar a la Dirección de Infraestructura, Dirección Logística, Dirección Administrativa y Financiera, Oficina de Planeación y Oficina de Tecnología, a fin que de manera inmediata se procediera a su liquidación y memorandos de requerimiento a las áreas.
</t>
    </r>
  </si>
  <si>
    <t>1 er Trimestre: Participación en la Feria de Manaure, atendiendo a 130 personas de la zona, se brindó  la informacion de la mision de la Unidad y se respondieron las inquietudes. Se realzaron 13 encuestas dando un 84.6% de satisfacciòn en la atencion.</t>
  </si>
  <si>
    <t>Adjuntan actas de sensibilización</t>
  </si>
  <si>
    <r>
      <rPr>
        <u/>
        <sz val="11"/>
        <color theme="1"/>
        <rFont val="Arial Narrow"/>
        <family val="2"/>
      </rPr>
      <t>1er Trimestre:</t>
    </r>
    <r>
      <rPr>
        <sz val="11"/>
        <color theme="1"/>
        <rFont val="Arial Narrow"/>
        <family val="2"/>
      </rPr>
      <t xml:space="preserve"> Se realizaron  14 mesas de trabajo mediante las cuales fueron sensibilizados 46 funcionarios en lo correspondiente al mantenimiento, avance y mejora del SIGI. Lo anterior se puede evidenciar en las actas No. 1105 de 1/02/2018, 1251 del 7/03/2018, 1189 del 22/02/2018, 1120 del 5/02/2018, 1134 del 22/02/2018, 1199 del 10/03/2018, 1144 del 12/03/2018, 1166 del 05/03/2018, 1197 del 10/03/2018, 1236 del 12/03/2018, 1242 del 15/03/2018, 1162 del 15/02/2018, 1250 del 8/03/2018 y 1081 de 29/01/2018</t>
    </r>
  </si>
  <si>
    <r>
      <rPr>
        <u/>
        <sz val="11"/>
        <color theme="1"/>
        <rFont val="Arial Narrow"/>
        <family val="2"/>
      </rPr>
      <t>1er Trimestre:</t>
    </r>
    <r>
      <rPr>
        <sz val="11"/>
        <color theme="1"/>
        <rFont val="Arial Narrow"/>
        <family val="2"/>
      </rPr>
      <t xml:space="preserve"> En la actualidad se están modificando varios de los procediminetos publicados, sin embargo no contamos con un avance publicado de manera efectiva para lograr senrsibilizar a los funcionarios y contatistas</t>
    </r>
  </si>
  <si>
    <r>
      <rPr>
        <u/>
        <sz val="11"/>
        <color theme="1"/>
        <rFont val="Arial Narrow"/>
        <family val="2"/>
      </rPr>
      <t xml:space="preserve">1er Trimestre: </t>
    </r>
    <r>
      <rPr>
        <sz val="11"/>
        <color theme="1"/>
        <rFont val="Arial Narrow"/>
        <family val="2"/>
      </rPr>
      <t>De los 18.000 internos que debían beneficiarse durante el trimestre, se beneficiaron 14.675, que corresponden al 20,38%</t>
    </r>
  </si>
  <si>
    <r>
      <rPr>
        <u/>
        <sz val="11"/>
        <color theme="1"/>
        <rFont val="Arial Narrow"/>
        <family val="2"/>
      </rPr>
      <t>1er Trimestre</t>
    </r>
    <r>
      <rPr>
        <sz val="11"/>
        <color theme="1"/>
        <rFont val="Arial Narrow"/>
        <family val="2"/>
      </rPr>
      <t>: Teniendo en cuenta la actualización solicitada al Plan de Acción, no se desarrollaron actividades durante el primer trimestre. Se tiene previsto dar inicio a estas actividades a partir del segundo trimestre.</t>
    </r>
  </si>
  <si>
    <r>
      <rPr>
        <u/>
        <sz val="11"/>
        <color theme="1"/>
        <rFont val="Arial Narrow"/>
        <family val="2"/>
      </rPr>
      <t>1er Trimestre</t>
    </r>
    <r>
      <rPr>
        <sz val="11"/>
        <color theme="1"/>
        <rFont val="Arial Narrow"/>
        <family val="2"/>
      </rPr>
      <t xml:space="preserve">: Teniendo en cuenta la actualización solicitada al plan de acción, no se derrarollaron actividades durante el primer trimestre. Se tiene previsto dar inicio a estas actividades a partir del segundo trimestre.. </t>
    </r>
  </si>
  <si>
    <t>2. ETAPA: SEGUIMIENTO</t>
  </si>
  <si>
    <t>3. PERÍODO SEGUIMIENTO 1er TRIMESTRE</t>
  </si>
  <si>
    <t>Presentar 12 Informes de supervisión permanente de contratos de suministro de alimentación, para el 80%  / mes de la población privada de la libertad en ERON.</t>
  </si>
  <si>
    <r>
      <rPr>
        <u/>
        <sz val="11"/>
        <color theme="1"/>
        <rFont val="Arial Narrow"/>
        <family val="2"/>
      </rPr>
      <t xml:space="preserve">1er Trimestre: </t>
    </r>
    <r>
      <rPr>
        <sz val="11"/>
        <color theme="1"/>
        <rFont val="Arial Narrow"/>
        <family val="2"/>
      </rPr>
      <t xml:space="preserve">Se visitaron 12 establecimientos así : Acacias Colonia, COIBA,TUMACO, RM BUENPASTOR, PEREIRA HOMBRE Y RM, DORADA, ARAUCA, COMEB, BELLAVISTA, BELLO, VILLAVICENCIO y ACACIAS, cada establecimiento se  deja plan de mejora y se hace el respectivo seguimiento. </t>
    </r>
  </si>
  <si>
    <r>
      <rPr>
        <u/>
        <sz val="11"/>
        <color theme="1"/>
        <rFont val="Arial Narrow"/>
        <family val="2"/>
      </rPr>
      <t>1er Trimestre</t>
    </r>
    <r>
      <rPr>
        <sz val="11"/>
        <color theme="1"/>
        <rFont val="Arial Narrow"/>
        <family val="2"/>
      </rPr>
      <t>: Elaboración, actualización y desarrollo del cronograma del Plan Estratégico de Comunicaciones, se encuentra en proceso de publicación. Se  publicaron 126 campañas en general, información  de la gestión institucional a la comunidad de Manaure, Guajira. Se publicaron 103 campañas comunicativas en las Redes sociales y elaboración de 15 comunicados de prensa.</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</si>
</sst>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_-;\-* #,##0.00\ _€_-;_-* &quot;-&quot;??\ _€_-;_-@_-"/>
    <numFmt numFmtId="164" formatCode="[$-240A]d&quot; de &quot;mmmm&quot; de &quot;yyyy;@"/>
    <numFmt numFmtId="165" formatCode="dd/mm/yyyy;@"/>
  </numFmts>
  <fonts count="24" x14ac:knownFonts="1">
    <font>
      <sz val="11"/>
      <color theme="1"/>
      <name val="Calibri"/>
      <family val="2"/>
      <scheme val="minor"/>
    </font>
    <font>
      <sz val="11"/>
      <color theme="1"/>
      <name val="Calibri"/>
      <family val="2"/>
      <scheme val="minor"/>
    </font>
    <font>
      <b/>
      <sz val="22"/>
      <color theme="1"/>
      <name val="Arial Narrow"/>
      <family val="2"/>
    </font>
    <font>
      <b/>
      <sz val="10"/>
      <color theme="1"/>
      <name val="Arial Narrow"/>
      <family val="2"/>
    </font>
    <font>
      <sz val="9"/>
      <color theme="1"/>
      <name val="Arial Narrow"/>
      <family val="2"/>
    </font>
    <font>
      <b/>
      <sz val="9"/>
      <color theme="1"/>
      <name val="Arial Narrow"/>
      <family val="2"/>
    </font>
    <font>
      <sz val="10"/>
      <color rgb="FF000000"/>
      <name val="Arial"/>
      <family val="2"/>
    </font>
    <font>
      <b/>
      <sz val="9"/>
      <color theme="0"/>
      <name val="Arial Narrow"/>
      <family val="2"/>
    </font>
    <font>
      <b/>
      <sz val="7"/>
      <color theme="0"/>
      <name val="Arial Narrow"/>
      <family val="2"/>
    </font>
    <font>
      <b/>
      <sz val="9"/>
      <color rgb="FF002060"/>
      <name val="Arial Narrow"/>
      <family val="2"/>
    </font>
    <font>
      <b/>
      <sz val="9"/>
      <color theme="3"/>
      <name val="Arial Narrow"/>
      <family val="2"/>
    </font>
    <font>
      <sz val="11"/>
      <color theme="1"/>
      <name val="Arial Narrow"/>
      <family val="2"/>
    </font>
    <font>
      <sz val="11"/>
      <name val="Arial Narrow"/>
      <family val="2"/>
    </font>
    <font>
      <sz val="11"/>
      <color rgb="FF000000"/>
      <name val="Arial Narrow"/>
      <family val="2"/>
    </font>
    <font>
      <sz val="10"/>
      <color rgb="FF002060"/>
      <name val="Arial Narrow"/>
      <family val="2"/>
    </font>
    <font>
      <sz val="10"/>
      <color rgb="FFFF0000"/>
      <name val="Arial Narrow"/>
      <family val="2"/>
    </font>
    <font>
      <b/>
      <sz val="12"/>
      <color rgb="FF002060"/>
      <name val="Arial Narrow"/>
      <family val="2"/>
    </font>
    <font>
      <b/>
      <sz val="12"/>
      <color rgb="FFFF0000"/>
      <name val="Arial Narrow"/>
      <family val="2"/>
    </font>
    <font>
      <sz val="11"/>
      <color rgb="FF002060"/>
      <name val="Arial Narrow"/>
      <family val="2"/>
    </font>
    <font>
      <sz val="11"/>
      <color rgb="FFFF0000"/>
      <name val="Arial Narrow"/>
      <family val="2"/>
    </font>
    <font>
      <u/>
      <sz val="11"/>
      <color theme="1"/>
      <name val="Arial Narrow"/>
      <family val="2"/>
    </font>
    <font>
      <u/>
      <sz val="11"/>
      <name val="Arial Narrow"/>
      <family val="2"/>
    </font>
    <font>
      <b/>
      <sz val="11"/>
      <color rgb="FF002060"/>
      <name val="Calibri"/>
      <family val="2"/>
      <scheme val="minor"/>
    </font>
    <font>
      <sz val="10"/>
      <name val="Arial Narrow"/>
      <family val="2"/>
    </font>
  </fonts>
  <fills count="13">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0" tint="-0.34998626667073579"/>
        <bgColor indexed="64"/>
      </patternFill>
    </fill>
    <fill>
      <patternFill patternType="solid">
        <fgColor theme="8" tint="0.39997558519241921"/>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rgb="FFCCFFCC"/>
        <bgColor indexed="64"/>
      </patternFill>
    </fill>
    <fill>
      <patternFill patternType="solid">
        <fgColor rgb="FFCCFFCC"/>
        <bgColor rgb="FF000000"/>
      </patternFill>
    </fill>
    <fill>
      <patternFill patternType="solid">
        <fgColor rgb="FFE2C5FF"/>
        <bgColor indexed="64"/>
      </patternFill>
    </fill>
    <fill>
      <patternFill patternType="solid">
        <fgColor theme="4" tint="0.79998168889431442"/>
        <bgColor indexed="64"/>
      </patternFill>
    </fill>
  </fills>
  <borders count="5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theme="0"/>
      </left>
      <right style="medium">
        <color indexed="64"/>
      </right>
      <top style="medium">
        <color indexed="64"/>
      </top>
      <bottom style="thin">
        <color indexed="64"/>
      </bottom>
      <diagonal/>
    </border>
    <border>
      <left style="thin">
        <color theme="0"/>
      </left>
      <right style="medium">
        <color indexed="64"/>
      </right>
      <top style="thin">
        <color indexed="64"/>
      </top>
      <bottom style="thin">
        <color indexed="64"/>
      </bottom>
      <diagonal/>
    </border>
    <border>
      <left style="thin">
        <color theme="0"/>
      </left>
      <right style="medium">
        <color indexed="64"/>
      </right>
      <top style="thin">
        <color indexed="64"/>
      </top>
      <bottom style="medium">
        <color indexed="64"/>
      </bottom>
      <diagonal/>
    </border>
    <border>
      <left style="thin">
        <color theme="0"/>
      </left>
      <right style="thin">
        <color theme="0"/>
      </right>
      <top style="thin">
        <color indexed="64"/>
      </top>
      <bottom style="medium">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medium">
        <color indexed="64"/>
      </top>
      <bottom style="thin">
        <color indexed="64"/>
      </bottom>
      <diagonal/>
    </border>
    <border>
      <left style="thin">
        <color indexed="64"/>
      </left>
      <right style="thin">
        <color theme="0"/>
      </right>
      <top style="medium">
        <color indexed="64"/>
      </top>
      <bottom style="thin">
        <color indexed="64"/>
      </bottom>
      <diagonal/>
    </border>
    <border>
      <left style="thin">
        <color theme="0"/>
      </left>
      <right style="thin">
        <color theme="0"/>
      </right>
      <top style="medium">
        <color indexed="64"/>
      </top>
      <bottom/>
      <diagonal/>
    </border>
    <border>
      <left style="thin">
        <color theme="0"/>
      </left>
      <right style="thin">
        <color theme="0"/>
      </right>
      <top/>
      <bottom style="thin">
        <color theme="0"/>
      </bottom>
      <diagonal/>
    </border>
    <border>
      <left/>
      <right style="thin">
        <color theme="0"/>
      </right>
      <top style="medium">
        <color indexed="64"/>
      </top>
      <bottom/>
      <diagonal/>
    </border>
    <border>
      <left/>
      <right style="thin">
        <color theme="0"/>
      </right>
      <top/>
      <bottom style="thin">
        <color theme="0"/>
      </bottom>
      <diagonal/>
    </border>
    <border>
      <left/>
      <right style="thin">
        <color theme="0"/>
      </right>
      <top/>
      <bottom/>
      <diagonal/>
    </border>
    <border>
      <left style="thin">
        <color theme="0"/>
      </left>
      <right style="thin">
        <color theme="0"/>
      </right>
      <top/>
      <bottom/>
      <diagonal/>
    </border>
    <border>
      <left style="thin">
        <color theme="0"/>
      </left>
      <right style="thin">
        <color theme="0"/>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style="thin">
        <color theme="0"/>
      </left>
      <right style="thin">
        <color indexed="64"/>
      </right>
      <top style="thin">
        <color indexed="64"/>
      </top>
      <bottom style="thin">
        <color indexed="64"/>
      </bottom>
      <diagonal/>
    </border>
    <border>
      <left style="thin">
        <color theme="0"/>
      </left>
      <right style="thin">
        <color indexed="64"/>
      </right>
      <top style="thin">
        <color indexed="64"/>
      </top>
      <bottom style="medium">
        <color indexed="64"/>
      </bottom>
      <diagonal/>
    </border>
    <border>
      <left style="thin">
        <color theme="0"/>
      </left>
      <right/>
      <top style="thin">
        <color indexed="64"/>
      </top>
      <bottom style="thin">
        <color indexed="64"/>
      </bottom>
      <diagonal/>
    </border>
    <border>
      <left style="thin">
        <color theme="0"/>
      </left>
      <right/>
      <top style="thin">
        <color indexed="64"/>
      </top>
      <bottom style="medium">
        <color indexed="64"/>
      </bottom>
      <diagonal/>
    </border>
    <border>
      <left/>
      <right/>
      <top style="thin">
        <color indexed="64"/>
      </top>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s>
  <cellStyleXfs count="4">
    <xf numFmtId="0" fontId="0" fillId="0" borderId="0"/>
    <xf numFmtId="9" fontId="1" fillId="0" borderId="0" applyFont="0" applyFill="0" applyBorder="0" applyAlignment="0" applyProtection="0"/>
    <xf numFmtId="0" fontId="6" fillId="0" borderId="0"/>
    <xf numFmtId="43" fontId="1" fillId="0" borderId="0" applyFont="0" applyFill="0" applyBorder="0" applyAlignment="0" applyProtection="0"/>
  </cellStyleXfs>
  <cellXfs count="220">
    <xf numFmtId="0" fontId="0" fillId="0" borderId="0" xfId="0"/>
    <xf numFmtId="0" fontId="2" fillId="2" borderId="0" xfId="0" applyFont="1" applyFill="1" applyBorder="1" applyAlignment="1">
      <alignment horizontal="center" vertical="center"/>
    </xf>
    <xf numFmtId="0" fontId="2" fillId="2" borderId="5" xfId="0" applyFont="1" applyFill="1" applyBorder="1" applyAlignment="1">
      <alignment horizontal="center" vertical="center"/>
    </xf>
    <xf numFmtId="0" fontId="0" fillId="0" borderId="0" xfId="0" applyBorder="1"/>
    <xf numFmtId="0" fontId="3" fillId="2" borderId="0"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0" xfId="0" applyFont="1" applyFill="1" applyBorder="1" applyAlignment="1">
      <alignment horizontal="center" wrapText="1"/>
    </xf>
    <xf numFmtId="0" fontId="4" fillId="2" borderId="0" xfId="0" applyFont="1" applyFill="1" applyBorder="1" applyAlignment="1">
      <alignment vertical="center"/>
    </xf>
    <xf numFmtId="0" fontId="5" fillId="2" borderId="5" xfId="0" applyFont="1" applyFill="1" applyBorder="1" applyAlignment="1">
      <alignment horizontal="center" wrapText="1"/>
    </xf>
    <xf numFmtId="0" fontId="10" fillId="6" borderId="16" xfId="0" applyFont="1" applyFill="1" applyBorder="1" applyAlignment="1">
      <alignment horizontal="center" vertical="center"/>
    </xf>
    <xf numFmtId="0" fontId="7" fillId="3" borderId="16" xfId="0" applyFont="1" applyFill="1" applyBorder="1" applyAlignment="1">
      <alignment horizontal="center" vertical="center"/>
    </xf>
    <xf numFmtId="0" fontId="11" fillId="7" borderId="18" xfId="0" applyFont="1" applyFill="1" applyBorder="1" applyAlignment="1">
      <alignment vertical="center" wrapText="1"/>
    </xf>
    <xf numFmtId="0" fontId="12" fillId="7" borderId="10" xfId="0" applyFont="1" applyFill="1" applyBorder="1" applyAlignment="1">
      <alignment horizontal="justify" vertical="center" wrapText="1"/>
    </xf>
    <xf numFmtId="0" fontId="12" fillId="7" borderId="10" xfId="0" applyFont="1" applyFill="1" applyBorder="1" applyAlignment="1">
      <alignment vertical="center" wrapText="1"/>
    </xf>
    <xf numFmtId="165" fontId="12" fillId="7" borderId="10" xfId="0" applyNumberFormat="1" applyFont="1" applyFill="1" applyBorder="1" applyAlignment="1">
      <alignment horizontal="center" vertical="center"/>
    </xf>
    <xf numFmtId="0" fontId="12" fillId="7" borderId="10" xfId="0" applyFont="1" applyFill="1" applyBorder="1" applyAlignment="1">
      <alignment horizontal="center" vertical="center" wrapText="1"/>
    </xf>
    <xf numFmtId="10" fontId="14" fillId="7" borderId="9" xfId="1" applyNumberFormat="1" applyFont="1" applyFill="1" applyBorder="1" applyAlignment="1">
      <alignment horizontal="center" vertical="center"/>
    </xf>
    <xf numFmtId="10" fontId="15" fillId="7" borderId="11" xfId="1" applyNumberFormat="1" applyFont="1" applyFill="1" applyBorder="1" applyAlignment="1">
      <alignment horizontal="center" vertical="center"/>
    </xf>
    <xf numFmtId="10" fontId="16" fillId="7" borderId="9" xfId="0" applyNumberFormat="1" applyFont="1" applyFill="1" applyBorder="1" applyAlignment="1">
      <alignment horizontal="center" vertical="center"/>
    </xf>
    <xf numFmtId="10" fontId="17" fillId="7" borderId="11" xfId="0" applyNumberFormat="1" applyFont="1" applyFill="1" applyBorder="1" applyAlignment="1">
      <alignment horizontal="center" vertical="center"/>
    </xf>
    <xf numFmtId="10" fontId="11" fillId="7" borderId="9" xfId="0" applyNumberFormat="1" applyFont="1" applyFill="1" applyBorder="1" applyAlignment="1">
      <alignment vertical="center"/>
    </xf>
    <xf numFmtId="10" fontId="11" fillId="7" borderId="11" xfId="0" applyNumberFormat="1" applyFont="1" applyFill="1" applyBorder="1" applyAlignment="1">
      <alignment horizontal="justify" vertical="center" wrapText="1"/>
    </xf>
    <xf numFmtId="0" fontId="11" fillId="2" borderId="0" xfId="0" applyFont="1" applyFill="1" applyAlignment="1">
      <alignment vertical="center"/>
    </xf>
    <xf numFmtId="0" fontId="11" fillId="7" borderId="19" xfId="0" applyFont="1" applyFill="1" applyBorder="1" applyAlignment="1">
      <alignment vertical="center" wrapText="1"/>
    </xf>
    <xf numFmtId="0" fontId="12" fillId="7" borderId="13" xfId="0" applyFont="1" applyFill="1" applyBorder="1" applyAlignment="1">
      <alignment horizontal="justify" vertical="center" wrapText="1"/>
    </xf>
    <xf numFmtId="0" fontId="12" fillId="7" borderId="13" xfId="0" applyFont="1" applyFill="1" applyBorder="1" applyAlignment="1">
      <alignment vertical="center" wrapText="1"/>
    </xf>
    <xf numFmtId="165" fontId="12" fillId="7" borderId="13" xfId="0" applyNumberFormat="1" applyFont="1" applyFill="1" applyBorder="1" applyAlignment="1">
      <alignment horizontal="center" vertical="center"/>
    </xf>
    <xf numFmtId="0" fontId="12" fillId="7" borderId="13" xfId="0" applyFont="1" applyFill="1" applyBorder="1" applyAlignment="1">
      <alignment horizontal="center" vertical="center" wrapText="1"/>
    </xf>
    <xf numFmtId="10" fontId="14" fillId="7" borderId="12" xfId="1" applyNumberFormat="1" applyFont="1" applyFill="1" applyBorder="1" applyAlignment="1">
      <alignment horizontal="center" vertical="center"/>
    </xf>
    <xf numFmtId="10" fontId="15" fillId="7" borderId="14" xfId="1" applyNumberFormat="1" applyFont="1" applyFill="1" applyBorder="1" applyAlignment="1">
      <alignment horizontal="center" vertical="center"/>
    </xf>
    <xf numFmtId="10" fontId="16" fillId="7" borderId="12" xfId="0" applyNumberFormat="1" applyFont="1" applyFill="1" applyBorder="1" applyAlignment="1">
      <alignment horizontal="center" vertical="center"/>
    </xf>
    <xf numFmtId="10" fontId="17" fillId="7" borderId="14" xfId="0" applyNumberFormat="1" applyFont="1" applyFill="1" applyBorder="1" applyAlignment="1">
      <alignment horizontal="center" vertical="center"/>
    </xf>
    <xf numFmtId="10" fontId="11" fillId="7" borderId="12" xfId="0" applyNumberFormat="1" applyFont="1" applyFill="1" applyBorder="1" applyAlignment="1">
      <alignment vertical="center"/>
    </xf>
    <xf numFmtId="10" fontId="11" fillId="7" borderId="14" xfId="0" applyNumberFormat="1" applyFont="1" applyFill="1" applyBorder="1" applyAlignment="1">
      <alignment horizontal="justify" vertical="center" wrapText="1"/>
    </xf>
    <xf numFmtId="0" fontId="12" fillId="7" borderId="13" xfId="0" applyFont="1" applyFill="1" applyBorder="1" applyAlignment="1">
      <alignment horizontal="left" vertical="center" wrapText="1"/>
    </xf>
    <xf numFmtId="0" fontId="11" fillId="8" borderId="19" xfId="0" applyFont="1" applyFill="1" applyBorder="1" applyAlignment="1">
      <alignment vertical="center" wrapText="1"/>
    </xf>
    <xf numFmtId="0" fontId="11" fillId="8" borderId="13" xfId="0" applyFont="1" applyFill="1" applyBorder="1" applyAlignment="1">
      <alignment horizontal="justify" vertical="center" wrapText="1"/>
    </xf>
    <xf numFmtId="0" fontId="11" fillId="8" borderId="13" xfId="0" applyFont="1" applyFill="1" applyBorder="1" applyAlignment="1">
      <alignment vertical="center" wrapText="1"/>
    </xf>
    <xf numFmtId="165" fontId="13" fillId="8" borderId="13" xfId="0" applyNumberFormat="1" applyFont="1" applyFill="1" applyBorder="1" applyAlignment="1">
      <alignment horizontal="center" vertical="center"/>
    </xf>
    <xf numFmtId="0" fontId="13" fillId="8" borderId="13" xfId="0" applyFont="1" applyFill="1" applyBorder="1" applyAlignment="1">
      <alignment horizontal="center" vertical="center" wrapText="1"/>
    </xf>
    <xf numFmtId="10" fontId="14" fillId="8" borderId="12" xfId="1" applyNumberFormat="1" applyFont="1" applyFill="1" applyBorder="1" applyAlignment="1">
      <alignment horizontal="center" vertical="center"/>
    </xf>
    <xf numFmtId="10" fontId="15" fillId="8" borderId="14" xfId="1" applyNumberFormat="1" applyFont="1" applyFill="1" applyBorder="1" applyAlignment="1">
      <alignment horizontal="center" vertical="center"/>
    </xf>
    <xf numFmtId="10" fontId="16" fillId="8" borderId="12" xfId="0" applyNumberFormat="1" applyFont="1" applyFill="1" applyBorder="1" applyAlignment="1">
      <alignment horizontal="center" vertical="center"/>
    </xf>
    <xf numFmtId="10" fontId="17" fillId="8" borderId="14" xfId="0" applyNumberFormat="1" applyFont="1" applyFill="1" applyBorder="1" applyAlignment="1">
      <alignment horizontal="center" vertical="center"/>
    </xf>
    <xf numFmtId="10" fontId="11" fillId="8" borderId="12" xfId="0" applyNumberFormat="1" applyFont="1" applyFill="1" applyBorder="1" applyAlignment="1">
      <alignment vertical="center"/>
    </xf>
    <xf numFmtId="10" fontId="11" fillId="8" borderId="14" xfId="0" applyNumberFormat="1" applyFont="1" applyFill="1" applyBorder="1" applyAlignment="1">
      <alignment horizontal="justify" vertical="center" wrapText="1"/>
    </xf>
    <xf numFmtId="0" fontId="12" fillId="8" borderId="13" xfId="0" applyFont="1" applyFill="1" applyBorder="1" applyAlignment="1">
      <alignment vertical="center" wrapText="1"/>
    </xf>
    <xf numFmtId="0" fontId="12" fillId="8" borderId="13" xfId="0" applyFont="1" applyFill="1" applyBorder="1" applyAlignment="1">
      <alignment horizontal="justify" vertical="center" wrapText="1"/>
    </xf>
    <xf numFmtId="165" fontId="12" fillId="8" borderId="13" xfId="0" applyNumberFormat="1" applyFont="1" applyFill="1" applyBorder="1" applyAlignment="1">
      <alignment horizontal="center" vertical="center"/>
    </xf>
    <xf numFmtId="0" fontId="12" fillId="8" borderId="13" xfId="0" applyFont="1" applyFill="1" applyBorder="1" applyAlignment="1">
      <alignment horizontal="center" vertical="center" wrapText="1"/>
    </xf>
    <xf numFmtId="49" fontId="12" fillId="8" borderId="13" xfId="0" applyNumberFormat="1" applyFont="1" applyFill="1" applyBorder="1" applyAlignment="1">
      <alignment vertical="center" wrapText="1"/>
    </xf>
    <xf numFmtId="0" fontId="12" fillId="8" borderId="13" xfId="0" applyFont="1" applyFill="1" applyBorder="1" applyAlignment="1">
      <alignment horizontal="left" vertical="center" wrapText="1"/>
    </xf>
    <xf numFmtId="0" fontId="12" fillId="8" borderId="19" xfId="0" applyFont="1" applyFill="1" applyBorder="1" applyAlignment="1">
      <alignment horizontal="justify" vertical="center" wrapText="1"/>
    </xf>
    <xf numFmtId="0" fontId="11" fillId="9" borderId="19" xfId="0" applyFont="1" applyFill="1" applyBorder="1" applyAlignment="1">
      <alignment vertical="center" wrapText="1"/>
    </xf>
    <xf numFmtId="0" fontId="12" fillId="9" borderId="13" xfId="0" applyFont="1" applyFill="1" applyBorder="1" applyAlignment="1">
      <alignment horizontal="justify" vertical="center" wrapText="1"/>
    </xf>
    <xf numFmtId="0" fontId="12" fillId="9" borderId="13" xfId="0" applyFont="1" applyFill="1" applyBorder="1" applyAlignment="1">
      <alignment vertical="center" wrapText="1"/>
    </xf>
    <xf numFmtId="0" fontId="12" fillId="9" borderId="13" xfId="0" applyFont="1" applyFill="1" applyBorder="1" applyAlignment="1">
      <alignment horizontal="left" vertical="center" wrapText="1"/>
    </xf>
    <xf numFmtId="165" fontId="12" fillId="9" borderId="13" xfId="0" applyNumberFormat="1" applyFont="1" applyFill="1" applyBorder="1" applyAlignment="1">
      <alignment horizontal="center" vertical="center"/>
    </xf>
    <xf numFmtId="0" fontId="12" fillId="9" borderId="13" xfId="0" applyFont="1" applyFill="1" applyBorder="1" applyAlignment="1">
      <alignment horizontal="center" vertical="center" wrapText="1"/>
    </xf>
    <xf numFmtId="10" fontId="14" fillId="9" borderId="12" xfId="1" applyNumberFormat="1" applyFont="1" applyFill="1" applyBorder="1" applyAlignment="1">
      <alignment horizontal="center" vertical="center"/>
    </xf>
    <xf numFmtId="10" fontId="15" fillId="9" borderId="14" xfId="1" applyNumberFormat="1" applyFont="1" applyFill="1" applyBorder="1" applyAlignment="1">
      <alignment horizontal="center" vertical="center"/>
    </xf>
    <xf numFmtId="10" fontId="16" fillId="9" borderId="12" xfId="0" applyNumberFormat="1" applyFont="1" applyFill="1" applyBorder="1" applyAlignment="1">
      <alignment horizontal="center" vertical="center"/>
    </xf>
    <xf numFmtId="10" fontId="17" fillId="9" borderId="14" xfId="0" applyNumberFormat="1" applyFont="1" applyFill="1" applyBorder="1" applyAlignment="1">
      <alignment horizontal="center" vertical="center"/>
    </xf>
    <xf numFmtId="10" fontId="11" fillId="9" borderId="12" xfId="0" applyNumberFormat="1" applyFont="1" applyFill="1" applyBorder="1" applyAlignment="1">
      <alignment vertical="center"/>
    </xf>
    <xf numFmtId="10" fontId="11" fillId="9" borderId="14" xfId="0" applyNumberFormat="1" applyFont="1" applyFill="1" applyBorder="1" applyAlignment="1">
      <alignment horizontal="justify" vertical="center" wrapText="1"/>
    </xf>
    <xf numFmtId="0" fontId="11" fillId="9" borderId="19" xfId="0" applyFont="1" applyFill="1" applyBorder="1" applyAlignment="1">
      <alignment vertical="center"/>
    </xf>
    <xf numFmtId="0" fontId="12" fillId="10" borderId="13" xfId="0" applyFont="1" applyFill="1" applyBorder="1" applyAlignment="1">
      <alignment vertical="center" wrapText="1"/>
    </xf>
    <xf numFmtId="0" fontId="12" fillId="10" borderId="13" xfId="0" applyFont="1" applyFill="1" applyBorder="1" applyAlignment="1">
      <alignment horizontal="left" vertical="center" wrapText="1"/>
    </xf>
    <xf numFmtId="0" fontId="11" fillId="11" borderId="18" xfId="0" applyFont="1" applyFill="1" applyBorder="1" applyAlignment="1">
      <alignment vertical="center" wrapText="1"/>
    </xf>
    <xf numFmtId="0" fontId="12" fillId="11" borderId="10" xfId="0" applyFont="1" applyFill="1" applyBorder="1" applyAlignment="1">
      <alignment horizontal="justify" vertical="center" wrapText="1"/>
    </xf>
    <xf numFmtId="0" fontId="12" fillId="11" borderId="10" xfId="0" applyFont="1" applyFill="1" applyBorder="1" applyAlignment="1">
      <alignment vertical="center" wrapText="1"/>
    </xf>
    <xf numFmtId="165" fontId="12" fillId="11" borderId="10" xfId="0" applyNumberFormat="1" applyFont="1" applyFill="1" applyBorder="1" applyAlignment="1">
      <alignment horizontal="center" vertical="center"/>
    </xf>
    <xf numFmtId="0" fontId="12" fillId="11" borderId="10" xfId="0" applyFont="1" applyFill="1" applyBorder="1" applyAlignment="1">
      <alignment horizontal="center" vertical="center" wrapText="1"/>
    </xf>
    <xf numFmtId="10" fontId="14" fillId="11" borderId="9" xfId="1" applyNumberFormat="1" applyFont="1" applyFill="1" applyBorder="1" applyAlignment="1">
      <alignment horizontal="center" vertical="center"/>
    </xf>
    <xf numFmtId="10" fontId="15" fillId="11" borderId="11" xfId="1" applyNumberFormat="1" applyFont="1" applyFill="1" applyBorder="1" applyAlignment="1">
      <alignment horizontal="center" vertical="center"/>
    </xf>
    <xf numFmtId="10" fontId="16" fillId="11" borderId="9" xfId="0" applyNumberFormat="1" applyFont="1" applyFill="1" applyBorder="1" applyAlignment="1">
      <alignment horizontal="center" vertical="center"/>
    </xf>
    <xf numFmtId="10" fontId="17" fillId="11" borderId="11" xfId="0" applyNumberFormat="1" applyFont="1" applyFill="1" applyBorder="1" applyAlignment="1">
      <alignment horizontal="center" vertical="center"/>
    </xf>
    <xf numFmtId="10" fontId="11" fillId="11" borderId="11" xfId="0" applyNumberFormat="1" applyFont="1" applyFill="1" applyBorder="1" applyAlignment="1">
      <alignment horizontal="justify" vertical="center" wrapText="1"/>
    </xf>
    <xf numFmtId="0" fontId="11" fillId="11" borderId="19" xfId="0" applyFont="1" applyFill="1" applyBorder="1" applyAlignment="1">
      <alignment vertical="center" wrapText="1"/>
    </xf>
    <xf numFmtId="0" fontId="12" fillId="11" borderId="13" xfId="0" applyFont="1" applyFill="1" applyBorder="1" applyAlignment="1">
      <alignment horizontal="justify" vertical="center" wrapText="1"/>
    </xf>
    <xf numFmtId="0" fontId="12" fillId="11" borderId="13" xfId="0" applyFont="1" applyFill="1" applyBorder="1" applyAlignment="1">
      <alignment vertical="center" wrapText="1"/>
    </xf>
    <xf numFmtId="165" fontId="12" fillId="11" borderId="13" xfId="0" applyNumberFormat="1" applyFont="1" applyFill="1" applyBorder="1" applyAlignment="1">
      <alignment horizontal="center" vertical="center"/>
    </xf>
    <xf numFmtId="0" fontId="12" fillId="11" borderId="13" xfId="0" applyFont="1" applyFill="1" applyBorder="1" applyAlignment="1">
      <alignment horizontal="center" vertical="center" wrapText="1"/>
    </xf>
    <xf numFmtId="10" fontId="14" fillId="11" borderId="12" xfId="1" applyNumberFormat="1" applyFont="1" applyFill="1" applyBorder="1" applyAlignment="1">
      <alignment horizontal="center" vertical="center"/>
    </xf>
    <xf numFmtId="10" fontId="15" fillId="11" borderId="14" xfId="1" applyNumberFormat="1" applyFont="1" applyFill="1" applyBorder="1" applyAlignment="1">
      <alignment horizontal="center" vertical="center"/>
    </xf>
    <xf numFmtId="10" fontId="16" fillId="11" borderId="12" xfId="0" applyNumberFormat="1" applyFont="1" applyFill="1" applyBorder="1" applyAlignment="1">
      <alignment horizontal="center" vertical="center"/>
    </xf>
    <xf numFmtId="10" fontId="17" fillId="11" borderId="14" xfId="0" applyNumberFormat="1" applyFont="1" applyFill="1" applyBorder="1" applyAlignment="1">
      <alignment horizontal="center" vertical="center"/>
    </xf>
    <xf numFmtId="10" fontId="11" fillId="11" borderId="12" xfId="0" applyNumberFormat="1" applyFont="1" applyFill="1" applyBorder="1" applyAlignment="1">
      <alignment vertical="center"/>
    </xf>
    <xf numFmtId="10" fontId="11" fillId="11" borderId="14" xfId="0" applyNumberFormat="1" applyFont="1" applyFill="1" applyBorder="1" applyAlignment="1">
      <alignment horizontal="justify" vertical="center" wrapText="1"/>
    </xf>
    <xf numFmtId="0" fontId="12" fillId="11" borderId="13" xfId="0" applyFont="1" applyFill="1" applyBorder="1" applyAlignment="1">
      <alignment horizontal="left" vertical="center" wrapText="1"/>
    </xf>
    <xf numFmtId="0" fontId="11" fillId="12" borderId="19" xfId="0" applyFont="1" applyFill="1" applyBorder="1" applyAlignment="1">
      <alignment vertical="center" wrapText="1"/>
    </xf>
    <xf numFmtId="0" fontId="12" fillId="12" borderId="13" xfId="0" applyFont="1" applyFill="1" applyBorder="1" applyAlignment="1">
      <alignment horizontal="justify" vertical="center" wrapText="1"/>
    </xf>
    <xf numFmtId="0" fontId="12" fillId="12" borderId="13" xfId="0" applyFont="1" applyFill="1" applyBorder="1" applyAlignment="1">
      <alignment vertical="center" wrapText="1"/>
    </xf>
    <xf numFmtId="0" fontId="12" fillId="12" borderId="13" xfId="0" applyFont="1" applyFill="1" applyBorder="1" applyAlignment="1">
      <alignment horizontal="left" vertical="center" wrapText="1"/>
    </xf>
    <xf numFmtId="165" fontId="12" fillId="12" borderId="13" xfId="0" applyNumberFormat="1" applyFont="1" applyFill="1" applyBorder="1" applyAlignment="1">
      <alignment horizontal="center" vertical="center"/>
    </xf>
    <xf numFmtId="0" fontId="12" fillId="12" borderId="13" xfId="0" applyFont="1" applyFill="1" applyBorder="1" applyAlignment="1">
      <alignment horizontal="center" vertical="center" wrapText="1"/>
    </xf>
    <xf numFmtId="10" fontId="14" fillId="12" borderId="12" xfId="1" applyNumberFormat="1" applyFont="1" applyFill="1" applyBorder="1" applyAlignment="1">
      <alignment horizontal="center" vertical="center"/>
    </xf>
    <xf numFmtId="10" fontId="15" fillId="12" borderId="14" xfId="1" applyNumberFormat="1" applyFont="1" applyFill="1" applyBorder="1" applyAlignment="1">
      <alignment horizontal="center" vertical="center"/>
    </xf>
    <xf numFmtId="10" fontId="16" fillId="12" borderId="12" xfId="0" applyNumberFormat="1" applyFont="1" applyFill="1" applyBorder="1" applyAlignment="1">
      <alignment horizontal="center" vertical="center"/>
    </xf>
    <xf numFmtId="10" fontId="17" fillId="12" borderId="14" xfId="0" applyNumberFormat="1" applyFont="1" applyFill="1" applyBorder="1" applyAlignment="1">
      <alignment horizontal="center" vertical="center"/>
    </xf>
    <xf numFmtId="10" fontId="11" fillId="12" borderId="12" xfId="0" applyNumberFormat="1" applyFont="1" applyFill="1" applyBorder="1" applyAlignment="1">
      <alignment vertical="center"/>
    </xf>
    <xf numFmtId="10" fontId="11" fillId="12" borderId="14" xfId="0" applyNumberFormat="1" applyFont="1" applyFill="1" applyBorder="1" applyAlignment="1">
      <alignment horizontal="justify" vertical="center" wrapText="1"/>
    </xf>
    <xf numFmtId="0" fontId="11" fillId="12" borderId="20" xfId="0" applyFont="1" applyFill="1" applyBorder="1" applyAlignment="1">
      <alignment vertical="center" wrapText="1"/>
    </xf>
    <xf numFmtId="0" fontId="12" fillId="12" borderId="21" xfId="0" applyFont="1" applyFill="1" applyBorder="1" applyAlignment="1">
      <alignment horizontal="justify" vertical="center" wrapText="1"/>
    </xf>
    <xf numFmtId="0" fontId="12" fillId="12" borderId="22" xfId="0" applyFont="1" applyFill="1" applyBorder="1" applyAlignment="1">
      <alignment vertical="center" wrapText="1"/>
    </xf>
    <xf numFmtId="0" fontId="12" fillId="12" borderId="22" xfId="0" applyFont="1" applyFill="1" applyBorder="1" applyAlignment="1">
      <alignment horizontal="left" vertical="center" wrapText="1"/>
    </xf>
    <xf numFmtId="165" fontId="12" fillId="12" borderId="22" xfId="0" applyNumberFormat="1" applyFont="1" applyFill="1" applyBorder="1" applyAlignment="1">
      <alignment horizontal="center" vertical="center"/>
    </xf>
    <xf numFmtId="0" fontId="12" fillId="12" borderId="22" xfId="0" applyFont="1" applyFill="1" applyBorder="1" applyAlignment="1">
      <alignment horizontal="center" vertical="center" wrapText="1"/>
    </xf>
    <xf numFmtId="0" fontId="12" fillId="12" borderId="23" xfId="0" applyFont="1" applyFill="1" applyBorder="1" applyAlignment="1">
      <alignment vertical="center" wrapText="1"/>
    </xf>
    <xf numFmtId="10" fontId="18" fillId="12" borderId="24" xfId="1" applyNumberFormat="1" applyFont="1" applyFill="1" applyBorder="1" applyAlignment="1">
      <alignment horizontal="center" vertical="center"/>
    </xf>
    <xf numFmtId="10" fontId="19" fillId="12" borderId="25" xfId="1" applyNumberFormat="1" applyFont="1" applyFill="1" applyBorder="1" applyAlignment="1">
      <alignment horizontal="center" vertical="center"/>
    </xf>
    <xf numFmtId="10" fontId="18" fillId="12" borderId="21" xfId="1" applyNumberFormat="1" applyFont="1" applyFill="1" applyBorder="1" applyAlignment="1">
      <alignment horizontal="center" vertical="center"/>
    </xf>
    <xf numFmtId="10" fontId="14" fillId="12" borderId="24" xfId="1" applyNumberFormat="1" applyFont="1" applyFill="1" applyBorder="1" applyAlignment="1">
      <alignment horizontal="center" vertical="center"/>
    </xf>
    <xf numFmtId="10" fontId="16" fillId="12" borderId="21" xfId="0" applyNumberFormat="1" applyFont="1" applyFill="1" applyBorder="1" applyAlignment="1">
      <alignment horizontal="center" vertical="center"/>
    </xf>
    <xf numFmtId="10" fontId="17" fillId="12" borderId="25" xfId="0" applyNumberFormat="1" applyFont="1" applyFill="1" applyBorder="1" applyAlignment="1">
      <alignment horizontal="center" vertical="center"/>
    </xf>
    <xf numFmtId="10" fontId="11" fillId="12" borderId="21" xfId="0" applyNumberFormat="1" applyFont="1" applyFill="1" applyBorder="1" applyAlignment="1">
      <alignment vertical="center"/>
    </xf>
    <xf numFmtId="10" fontId="11" fillId="12" borderId="25" xfId="0" applyNumberFormat="1" applyFont="1" applyFill="1" applyBorder="1" applyAlignment="1">
      <alignment horizontal="justify" vertical="center" wrapText="1"/>
    </xf>
    <xf numFmtId="0" fontId="11" fillId="0" borderId="0" xfId="0" applyFont="1" applyAlignment="1">
      <alignment vertical="center"/>
    </xf>
    <xf numFmtId="0" fontId="0" fillId="0" borderId="2" xfId="0" applyBorder="1"/>
    <xf numFmtId="0" fontId="0" fillId="0" borderId="3" xfId="0" applyBorder="1"/>
    <xf numFmtId="10" fontId="11" fillId="8" borderId="12" xfId="0" applyNumberFormat="1" applyFont="1" applyFill="1" applyBorder="1" applyAlignment="1">
      <alignment vertical="center" wrapText="1"/>
    </xf>
    <xf numFmtId="10" fontId="11" fillId="11" borderId="12" xfId="0" applyNumberFormat="1" applyFont="1" applyFill="1" applyBorder="1" applyAlignment="1">
      <alignment vertical="center" wrapText="1"/>
    </xf>
    <xf numFmtId="10" fontId="12" fillId="8" borderId="14" xfId="0" applyNumberFormat="1" applyFont="1" applyFill="1" applyBorder="1" applyAlignment="1">
      <alignment horizontal="justify" vertical="top" wrapText="1"/>
    </xf>
    <xf numFmtId="10" fontId="12" fillId="8" borderId="12" xfId="0" applyNumberFormat="1" applyFont="1" applyFill="1" applyBorder="1" applyAlignment="1">
      <alignment vertical="center" wrapText="1"/>
    </xf>
    <xf numFmtId="10" fontId="11" fillId="7" borderId="12" xfId="0" applyNumberFormat="1" applyFont="1" applyFill="1" applyBorder="1" applyAlignment="1">
      <alignment vertical="center" wrapText="1"/>
    </xf>
    <xf numFmtId="10" fontId="11" fillId="11" borderId="9" xfId="0" applyNumberFormat="1" applyFont="1" applyFill="1" applyBorder="1" applyAlignment="1">
      <alignment vertical="center" wrapText="1"/>
    </xf>
    <xf numFmtId="10" fontId="15" fillId="9" borderId="28" xfId="1" applyNumberFormat="1" applyFont="1" applyFill="1" applyBorder="1" applyAlignment="1">
      <alignment horizontal="center" vertical="center"/>
    </xf>
    <xf numFmtId="10" fontId="15" fillId="8" borderId="25" xfId="1" applyNumberFormat="1" applyFont="1" applyFill="1" applyBorder="1" applyAlignment="1">
      <alignment horizontal="center" vertical="center"/>
    </xf>
    <xf numFmtId="43" fontId="0" fillId="0" borderId="0" xfId="3" applyFont="1"/>
    <xf numFmtId="0" fontId="13" fillId="0" borderId="0" xfId="0" applyFont="1"/>
    <xf numFmtId="10" fontId="14" fillId="12" borderId="9" xfId="1" applyNumberFormat="1" applyFont="1" applyFill="1" applyBorder="1" applyAlignment="1">
      <alignment horizontal="center" vertical="center"/>
    </xf>
    <xf numFmtId="3" fontId="13" fillId="11" borderId="30" xfId="0" applyNumberFormat="1" applyFont="1" applyFill="1" applyBorder="1" applyAlignment="1">
      <alignment horizontal="center" vertical="center" wrapText="1"/>
    </xf>
    <xf numFmtId="3" fontId="13" fillId="11" borderId="31" xfId="0" applyNumberFormat="1" applyFont="1" applyFill="1" applyBorder="1" applyAlignment="1">
      <alignment horizontal="center" vertical="center" wrapText="1"/>
    </xf>
    <xf numFmtId="10" fontId="15" fillId="9" borderId="17" xfId="1" applyNumberFormat="1" applyFont="1" applyFill="1" applyBorder="1" applyAlignment="1">
      <alignment horizontal="center" vertical="center"/>
    </xf>
    <xf numFmtId="10" fontId="15" fillId="11" borderId="28" xfId="1" applyNumberFormat="1" applyFont="1" applyFill="1" applyBorder="1" applyAlignment="1">
      <alignment horizontal="center" vertical="center"/>
    </xf>
    <xf numFmtId="10" fontId="23" fillId="11" borderId="18" xfId="1" applyNumberFormat="1" applyFont="1" applyFill="1" applyBorder="1" applyAlignment="1">
      <alignment horizontal="center" vertical="center"/>
    </xf>
    <xf numFmtId="10" fontId="23" fillId="11" borderId="19" xfId="1" applyNumberFormat="1" applyFont="1" applyFill="1" applyBorder="1" applyAlignment="1">
      <alignment horizontal="center" vertical="center"/>
    </xf>
    <xf numFmtId="10" fontId="23" fillId="11" borderId="24" xfId="1" applyNumberFormat="1" applyFont="1" applyFill="1" applyBorder="1" applyAlignment="1">
      <alignment horizontal="center" vertical="center"/>
    </xf>
    <xf numFmtId="10" fontId="15" fillId="11" borderId="25" xfId="1" applyNumberFormat="1" applyFont="1" applyFill="1" applyBorder="1" applyAlignment="1">
      <alignment horizontal="center" vertical="center"/>
    </xf>
    <xf numFmtId="0" fontId="7" fillId="3" borderId="32" xfId="0" applyFont="1" applyFill="1" applyBorder="1" applyAlignment="1">
      <alignment horizontal="center" vertical="center"/>
    </xf>
    <xf numFmtId="0" fontId="7" fillId="3" borderId="44" xfId="2" applyFont="1" applyFill="1" applyBorder="1" applyAlignment="1">
      <alignment horizontal="center" vertical="center" wrapText="1"/>
    </xf>
    <xf numFmtId="0" fontId="7" fillId="3" borderId="0" xfId="2" applyFont="1" applyFill="1" applyBorder="1" applyAlignment="1">
      <alignment horizontal="center" vertical="center" wrapText="1"/>
    </xf>
    <xf numFmtId="3" fontId="13" fillId="7" borderId="30" xfId="0" applyNumberFormat="1" applyFont="1" applyFill="1" applyBorder="1" applyAlignment="1">
      <alignment horizontal="center" vertical="center" wrapText="1"/>
    </xf>
    <xf numFmtId="3" fontId="13" fillId="7" borderId="31" xfId="0" applyNumberFormat="1" applyFont="1" applyFill="1" applyBorder="1" applyAlignment="1">
      <alignment horizontal="center" vertical="center" wrapText="1"/>
    </xf>
    <xf numFmtId="3" fontId="13" fillId="8" borderId="31" xfId="0" applyNumberFormat="1" applyFont="1" applyFill="1" applyBorder="1" applyAlignment="1">
      <alignment horizontal="center" vertical="center" wrapText="1"/>
    </xf>
    <xf numFmtId="0" fontId="13" fillId="8" borderId="31" xfId="0" applyFont="1" applyFill="1" applyBorder="1" applyAlignment="1">
      <alignment horizontal="center" vertical="center" wrapText="1"/>
    </xf>
    <xf numFmtId="49" fontId="12" fillId="8" borderId="31" xfId="0" applyNumberFormat="1" applyFont="1" applyFill="1" applyBorder="1" applyAlignment="1">
      <alignment vertical="center" wrapText="1"/>
    </xf>
    <xf numFmtId="0" fontId="12" fillId="8" borderId="31" xfId="0" applyFont="1" applyFill="1" applyBorder="1" applyAlignment="1">
      <alignment vertical="center" wrapText="1"/>
    </xf>
    <xf numFmtId="3" fontId="13" fillId="9" borderId="31" xfId="0" applyNumberFormat="1" applyFont="1" applyFill="1" applyBorder="1" applyAlignment="1">
      <alignment horizontal="center" vertical="center" wrapText="1"/>
    </xf>
    <xf numFmtId="3" fontId="13" fillId="12" borderId="31" xfId="0" applyNumberFormat="1" applyFont="1" applyFill="1" applyBorder="1" applyAlignment="1">
      <alignment horizontal="center" vertical="center" wrapText="1"/>
    </xf>
    <xf numFmtId="3" fontId="13" fillId="12" borderId="55" xfId="0" applyNumberFormat="1" applyFont="1" applyFill="1" applyBorder="1" applyAlignment="1">
      <alignment horizontal="center" vertical="center" wrapText="1"/>
    </xf>
    <xf numFmtId="10" fontId="14" fillId="7" borderId="18" xfId="1" applyNumberFormat="1" applyFont="1" applyFill="1" applyBorder="1" applyAlignment="1">
      <alignment horizontal="center" vertical="center"/>
    </xf>
    <xf numFmtId="10" fontId="14" fillId="7" borderId="19" xfId="1" applyNumberFormat="1" applyFont="1" applyFill="1" applyBorder="1" applyAlignment="1">
      <alignment horizontal="center" vertical="center"/>
    </xf>
    <xf numFmtId="10" fontId="14" fillId="8" borderId="19" xfId="1" applyNumberFormat="1" applyFont="1" applyFill="1" applyBorder="1" applyAlignment="1">
      <alignment horizontal="center" vertical="center"/>
    </xf>
    <xf numFmtId="10" fontId="14" fillId="9" borderId="19" xfId="1" applyNumberFormat="1" applyFont="1" applyFill="1" applyBorder="1" applyAlignment="1">
      <alignment horizontal="center" vertical="center"/>
    </xf>
    <xf numFmtId="10" fontId="14" fillId="9" borderId="56" xfId="1" applyNumberFormat="1" applyFont="1" applyFill="1" applyBorder="1" applyAlignment="1">
      <alignment horizontal="center" vertical="center"/>
    </xf>
    <xf numFmtId="10" fontId="14" fillId="11" borderId="57" xfId="1" applyNumberFormat="1" applyFont="1" applyFill="1" applyBorder="1" applyAlignment="1">
      <alignment horizontal="center" vertical="center"/>
    </xf>
    <xf numFmtId="10" fontId="14" fillId="12" borderId="19" xfId="1" applyNumberFormat="1" applyFont="1" applyFill="1" applyBorder="1" applyAlignment="1">
      <alignment horizontal="center" vertical="center"/>
    </xf>
    <xf numFmtId="10" fontId="14" fillId="11" borderId="56" xfId="1" applyNumberFormat="1" applyFont="1" applyFill="1" applyBorder="1" applyAlignment="1">
      <alignment horizontal="center" vertical="center"/>
    </xf>
    <xf numFmtId="10" fontId="15" fillId="11" borderId="17" xfId="1" applyNumberFormat="1" applyFont="1" applyFill="1" applyBorder="1" applyAlignment="1">
      <alignment horizontal="center" vertical="center"/>
    </xf>
    <xf numFmtId="10" fontId="14" fillId="11" borderId="15" xfId="1" applyNumberFormat="1" applyFont="1" applyFill="1" applyBorder="1" applyAlignment="1">
      <alignment horizontal="center" vertical="center"/>
    </xf>
    <xf numFmtId="10" fontId="16" fillId="11" borderId="15" xfId="0" applyNumberFormat="1" applyFont="1" applyFill="1" applyBorder="1" applyAlignment="1">
      <alignment horizontal="center" vertical="center"/>
    </xf>
    <xf numFmtId="10" fontId="17" fillId="11" borderId="17" xfId="0" applyNumberFormat="1" applyFont="1" applyFill="1" applyBorder="1" applyAlignment="1">
      <alignment horizontal="center" vertical="center"/>
    </xf>
    <xf numFmtId="10" fontId="14" fillId="12" borderId="18" xfId="1" applyNumberFormat="1" applyFont="1" applyFill="1" applyBorder="1" applyAlignment="1">
      <alignment horizontal="center" vertical="center"/>
    </xf>
    <xf numFmtId="10" fontId="15" fillId="12" borderId="11" xfId="1" applyNumberFormat="1" applyFont="1" applyFill="1" applyBorder="1" applyAlignment="1">
      <alignment horizontal="center" vertical="center"/>
    </xf>
    <xf numFmtId="10" fontId="16" fillId="12" borderId="9" xfId="0" applyNumberFormat="1" applyFont="1" applyFill="1" applyBorder="1" applyAlignment="1">
      <alignment horizontal="center" vertical="center"/>
    </xf>
    <xf numFmtId="10" fontId="17" fillId="12" borderId="11" xfId="0" applyNumberFormat="1" applyFont="1" applyFill="1" applyBorder="1" applyAlignment="1">
      <alignment horizontal="center" vertical="center"/>
    </xf>
    <xf numFmtId="164" fontId="9" fillId="4" borderId="10" xfId="0" applyNumberFormat="1" applyFont="1" applyFill="1" applyBorder="1" applyAlignment="1">
      <alignment horizontal="center" vertical="center" wrapText="1"/>
    </xf>
    <xf numFmtId="0" fontId="9" fillId="4" borderId="10" xfId="0" applyFont="1" applyFill="1" applyBorder="1" applyAlignment="1">
      <alignment horizontal="center" vertical="center" wrapText="1"/>
    </xf>
    <xf numFmtId="164" fontId="9" fillId="4" borderId="30" xfId="0" applyNumberFormat="1" applyFont="1" applyFill="1" applyBorder="1" applyAlignment="1">
      <alignment horizontal="center" vertical="center" wrapText="1"/>
    </xf>
    <xf numFmtId="0" fontId="7" fillId="3" borderId="38"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39" xfId="0" applyFont="1" applyFill="1" applyBorder="1" applyAlignment="1">
      <alignment horizontal="center" vertical="center"/>
    </xf>
    <xf numFmtId="0" fontId="7" fillId="3" borderId="40" xfId="2" applyFont="1" applyFill="1" applyBorder="1" applyAlignment="1">
      <alignment horizontal="center" vertical="center" wrapText="1"/>
    </xf>
    <xf numFmtId="0" fontId="7" fillId="3" borderId="45" xfId="2" applyFont="1" applyFill="1" applyBorder="1" applyAlignment="1">
      <alignment horizontal="center" vertical="center" wrapText="1"/>
    </xf>
    <xf numFmtId="0" fontId="7" fillId="3" borderId="46" xfId="2" applyFont="1" applyFill="1" applyBorder="1" applyAlignment="1">
      <alignment horizontal="center" vertical="center" wrapText="1"/>
    </xf>
    <xf numFmtId="0" fontId="7" fillId="3" borderId="42" xfId="2" applyFont="1" applyFill="1" applyBorder="1" applyAlignment="1">
      <alignment horizontal="center" vertical="center" wrapText="1"/>
    </xf>
    <xf numFmtId="0" fontId="7" fillId="3" borderId="43" xfId="2" applyFont="1" applyFill="1" applyBorder="1" applyAlignment="1">
      <alignment horizontal="center" vertical="center" wrapText="1"/>
    </xf>
    <xf numFmtId="0" fontId="7" fillId="3" borderId="41" xfId="2" applyFont="1" applyFill="1" applyBorder="1" applyAlignment="1">
      <alignment horizontal="center" vertical="center" wrapText="1"/>
    </xf>
    <xf numFmtId="0" fontId="7" fillId="3" borderId="47" xfId="0" applyFont="1" applyFill="1" applyBorder="1" applyAlignment="1">
      <alignment horizontal="center" vertical="center" wrapText="1"/>
    </xf>
    <xf numFmtId="0" fontId="7" fillId="3" borderId="48" xfId="0" applyFont="1" applyFill="1" applyBorder="1" applyAlignment="1">
      <alignment horizontal="center" vertical="center" wrapText="1"/>
    </xf>
    <xf numFmtId="0" fontId="7" fillId="3" borderId="49" xfId="0" applyFont="1" applyFill="1" applyBorder="1" applyAlignment="1">
      <alignment horizontal="center" vertical="center" wrapText="1"/>
    </xf>
    <xf numFmtId="0" fontId="7" fillId="3" borderId="38" xfId="0" applyFont="1" applyFill="1" applyBorder="1" applyAlignment="1">
      <alignment horizontal="center" vertical="center" wrapText="1"/>
    </xf>
    <xf numFmtId="0" fontId="7" fillId="3" borderId="52" xfId="0" applyFont="1" applyFill="1" applyBorder="1" applyAlignment="1">
      <alignment horizontal="center" vertical="center" wrapText="1"/>
    </xf>
    <xf numFmtId="0" fontId="7" fillId="3" borderId="5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7" fillId="3" borderId="33" xfId="0" applyFont="1" applyFill="1" applyBorder="1" applyAlignment="1">
      <alignment horizontal="center" vertical="center" wrapText="1"/>
    </xf>
    <xf numFmtId="0" fontId="7" fillId="3" borderId="34" xfId="0" applyFont="1" applyFill="1" applyBorder="1" applyAlignment="1">
      <alignment horizontal="center" vertical="center" wrapText="1"/>
    </xf>
    <xf numFmtId="0" fontId="7" fillId="3" borderId="35" xfId="0" applyFont="1" applyFill="1" applyBorder="1" applyAlignment="1">
      <alignment horizontal="center" vertical="center" wrapText="1"/>
    </xf>
    <xf numFmtId="164" fontId="7" fillId="3" borderId="52" xfId="0" applyNumberFormat="1" applyFont="1" applyFill="1" applyBorder="1" applyAlignment="1">
      <alignment horizontal="center" vertical="center" wrapText="1"/>
    </xf>
    <xf numFmtId="164" fontId="7" fillId="3" borderId="53" xfId="0" applyNumberFormat="1" applyFont="1" applyFill="1" applyBorder="1" applyAlignment="1">
      <alignment horizontal="center" vertical="center" wrapText="1"/>
    </xf>
    <xf numFmtId="0" fontId="7" fillId="3" borderId="37"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7" fillId="5" borderId="13" xfId="0" applyFont="1" applyFill="1" applyBorder="1" applyAlignment="1">
      <alignment horizontal="center" vertical="center" wrapText="1"/>
    </xf>
    <xf numFmtId="0" fontId="7" fillId="5" borderId="31" xfId="0" applyFont="1" applyFill="1" applyBorder="1" applyAlignment="1">
      <alignment horizontal="center" vertical="center" wrapText="1"/>
    </xf>
    <xf numFmtId="0" fontId="7" fillId="3" borderId="54" xfId="0" applyFont="1" applyFill="1" applyBorder="1" applyAlignment="1">
      <alignment horizontal="center" vertical="center" wrapText="1"/>
    </xf>
    <xf numFmtId="0" fontId="7" fillId="3" borderId="50" xfId="0" applyFont="1" applyFill="1" applyBorder="1" applyAlignment="1">
      <alignment horizontal="center" vertical="center" wrapText="1"/>
    </xf>
    <xf numFmtId="0" fontId="7" fillId="3" borderId="51" xfId="0" applyFont="1" applyFill="1" applyBorder="1" applyAlignment="1">
      <alignment horizontal="center" vertical="center" wrapText="1"/>
    </xf>
    <xf numFmtId="0" fontId="7" fillId="3" borderId="1" xfId="2" applyFont="1" applyFill="1" applyBorder="1" applyAlignment="1">
      <alignment horizontal="center" vertical="center" wrapText="1"/>
    </xf>
    <xf numFmtId="0" fontId="7" fillId="3" borderId="4" xfId="2" applyFont="1" applyFill="1" applyBorder="1" applyAlignment="1">
      <alignment horizontal="center" vertical="center" wrapText="1"/>
    </xf>
    <xf numFmtId="0" fontId="0" fillId="0" borderId="1" xfId="0"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0" fillId="0" borderId="0"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0" fillId="0" borderId="0" xfId="0" applyAlignment="1">
      <alignment horizontal="center"/>
    </xf>
    <xf numFmtId="0" fontId="3" fillId="2" borderId="0" xfId="0" applyFont="1" applyFill="1" applyBorder="1" applyAlignment="1">
      <alignment horizontal="center" wrapText="1"/>
    </xf>
    <xf numFmtId="0" fontId="5" fillId="2" borderId="0" xfId="0" applyFont="1" applyFill="1" applyBorder="1" applyAlignment="1">
      <alignment horizontal="center" wrapText="1"/>
    </xf>
    <xf numFmtId="0" fontId="22" fillId="0" borderId="0" xfId="0" applyFont="1" applyBorder="1" applyAlignment="1">
      <alignment horizontal="center" vertical="center"/>
    </xf>
    <xf numFmtId="10" fontId="22" fillId="0" borderId="0" xfId="1" applyNumberFormat="1" applyFont="1" applyBorder="1" applyAlignment="1">
      <alignment horizontal="center" vertical="center"/>
    </xf>
    <xf numFmtId="10" fontId="0" fillId="0" borderId="0" xfId="1" applyNumberFormat="1" applyFont="1" applyBorder="1" applyAlignment="1"/>
  </cellXfs>
  <cellStyles count="4">
    <cellStyle name="Millares" xfId="3" builtinId="3"/>
    <cellStyle name="Normal" xfId="0" builtinId="0"/>
    <cellStyle name="Normal 2" xfId="2"/>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435426</xdr:colOff>
      <xdr:row>0</xdr:row>
      <xdr:rowOff>28575</xdr:rowOff>
    </xdr:from>
    <xdr:to>
      <xdr:col>2</xdr:col>
      <xdr:colOff>1390949</xdr:colOff>
      <xdr:row>2</xdr:row>
      <xdr:rowOff>197304</xdr:rowOff>
    </xdr:to>
    <xdr:pic>
      <xdr:nvPicPr>
        <xdr:cNvPr id="2" name="0 Imagen"/>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914" t="17644" r="39840" b="18712"/>
        <a:stretch/>
      </xdr:blipFill>
      <xdr:spPr bwMode="auto">
        <a:xfrm>
          <a:off x="435426" y="28575"/>
          <a:ext cx="2550961" cy="549729"/>
        </a:xfrm>
        <a:prstGeom prst="rect">
          <a:avLst/>
        </a:prstGeom>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32%20PLAN%20ACCION%202018/G1-S1-FO-13_Plan_de_Acci&#243;n_V06%202018%20%20PLAN%20PARA%20PUBLICACIO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31%20MATRIZ%20PLAN%20ACCION%202017/3%20trimestre/03%20%20PLAN%20ACCION%20NUEVAS%20METAS%20PROPUESTAS%20%202017%20VERSION%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Plan Estrategico"/>
      <sheetName val="1,1. Pautas diligenciamiento"/>
      <sheetName val="2. Plan Indicativo"/>
      <sheetName val="2.1 Pautas diligenciamiento "/>
      <sheetName val="3. Plan de Acción"/>
      <sheetName val="3.1 Pautas diligenciamiento"/>
      <sheetName val="Listas desplegables"/>
      <sheetName val="Hoja1"/>
    </sheetNames>
    <sheetDataSet>
      <sheetData sheetId="0"/>
      <sheetData sheetId="1"/>
      <sheetData sheetId="2"/>
      <sheetData sheetId="3"/>
      <sheetData sheetId="4"/>
      <sheetData sheetId="5"/>
      <sheetData sheetId="6"/>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Plan Estrategico"/>
      <sheetName val="1,1. Pautas diligenciamiento"/>
      <sheetName val="2. Plan Indicativo"/>
      <sheetName val="2.1 Pautas diligenciamiento "/>
      <sheetName val="3. Plan de Acción"/>
      <sheetName val="1.Plan Estrategico direccion"/>
      <sheetName val="3.1 Pautas diligenciamiento"/>
      <sheetName val="Listas desplegables"/>
      <sheetName val="Hoja1"/>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Z51"/>
  <sheetViews>
    <sheetView tabSelected="1" zoomScale="80" zoomScaleNormal="80" zoomScaleSheetLayoutView="100" workbookViewId="0">
      <pane xSplit="4" ySplit="8" topLeftCell="E9" activePane="bottomRight" state="frozen"/>
      <selection pane="topRight" activeCell="E1" sqref="E1"/>
      <selection pane="bottomLeft" activeCell="A9" sqref="A9"/>
      <selection pane="bottomRight" activeCell="E9" sqref="E9"/>
    </sheetView>
  </sheetViews>
  <sheetFormatPr baseColWidth="10" defaultRowHeight="15" x14ac:dyDescent="0.25"/>
  <cols>
    <col min="1" max="1" width="10.5703125" customWidth="1"/>
    <col min="2" max="2" width="13.42578125" customWidth="1"/>
    <col min="3" max="3" width="31" customWidth="1"/>
    <col min="4" max="4" width="29.5703125" hidden="1" customWidth="1"/>
    <col min="5" max="6" width="27.5703125" customWidth="1"/>
    <col min="7" max="8" width="11.140625" customWidth="1"/>
    <col min="9" max="9" width="16.42578125" customWidth="1"/>
    <col min="10" max="11" width="14.140625" customWidth="1"/>
    <col min="12" max="13" width="28.28515625" customWidth="1"/>
    <col min="14" max="14" width="7.42578125" customWidth="1"/>
    <col min="15" max="15" width="7.85546875" customWidth="1"/>
    <col min="16" max="19" width="7.42578125" customWidth="1"/>
    <col min="20" max="20" width="7.5703125" customWidth="1"/>
    <col min="21" max="21" width="7.42578125" customWidth="1"/>
    <col min="22" max="23" width="9" customWidth="1"/>
    <col min="24" max="24" width="44.42578125" customWidth="1"/>
    <col min="25" max="25" width="21.7109375" customWidth="1"/>
    <col min="28" max="28" width="27.140625" customWidth="1"/>
    <col min="33" max="38" width="3.5703125" customWidth="1"/>
  </cols>
  <sheetData>
    <row r="1" spans="1:25" x14ac:dyDescent="0.25">
      <c r="A1" s="202"/>
      <c r="B1" s="203"/>
      <c r="C1" s="203"/>
      <c r="D1" s="208" t="s">
        <v>0</v>
      </c>
      <c r="E1" s="208"/>
      <c r="F1" s="208"/>
      <c r="G1" s="208"/>
      <c r="H1" s="208"/>
      <c r="I1" s="208"/>
      <c r="J1" s="208"/>
      <c r="K1" s="208"/>
      <c r="L1" s="208"/>
      <c r="M1" s="208"/>
      <c r="N1" s="208"/>
      <c r="O1" s="208"/>
      <c r="P1" s="208"/>
      <c r="Q1" s="208"/>
      <c r="R1" s="208"/>
      <c r="S1" s="208"/>
      <c r="T1" s="208"/>
      <c r="U1" s="208"/>
      <c r="V1" s="208"/>
      <c r="W1" s="208"/>
      <c r="X1" s="208"/>
      <c r="Y1" s="209"/>
    </row>
    <row r="2" spans="1:25" x14ac:dyDescent="0.25">
      <c r="A2" s="204"/>
      <c r="B2" s="205"/>
      <c r="C2" s="205"/>
      <c r="D2" s="210"/>
      <c r="E2" s="210"/>
      <c r="F2" s="210"/>
      <c r="G2" s="210"/>
      <c r="H2" s="210"/>
      <c r="I2" s="210"/>
      <c r="J2" s="210"/>
      <c r="K2" s="210"/>
      <c r="L2" s="210"/>
      <c r="M2" s="210"/>
      <c r="N2" s="210"/>
      <c r="O2" s="210"/>
      <c r="P2" s="210"/>
      <c r="Q2" s="210"/>
      <c r="R2" s="210"/>
      <c r="S2" s="210"/>
      <c r="T2" s="210"/>
      <c r="U2" s="210"/>
      <c r="V2" s="210"/>
      <c r="W2" s="210"/>
      <c r="X2" s="210"/>
      <c r="Y2" s="211"/>
    </row>
    <row r="3" spans="1:25" ht="15.75" thickBot="1" x14ac:dyDescent="0.3">
      <c r="A3" s="206"/>
      <c r="B3" s="207"/>
      <c r="C3" s="207"/>
      <c r="D3" s="212"/>
      <c r="E3" s="212"/>
      <c r="F3" s="212"/>
      <c r="G3" s="212"/>
      <c r="H3" s="212"/>
      <c r="I3" s="212"/>
      <c r="J3" s="212"/>
      <c r="K3" s="212"/>
      <c r="L3" s="212"/>
      <c r="M3" s="212"/>
      <c r="N3" s="212"/>
      <c r="O3" s="212"/>
      <c r="P3" s="212"/>
      <c r="Q3" s="212"/>
      <c r="R3" s="212"/>
      <c r="S3" s="212"/>
      <c r="T3" s="212"/>
      <c r="U3" s="212"/>
      <c r="V3" s="212"/>
      <c r="W3" s="212"/>
      <c r="X3" s="212"/>
      <c r="Y3" s="213"/>
    </row>
    <row r="4" spans="1:25" ht="27" x14ac:dyDescent="0.25">
      <c r="A4" s="214"/>
      <c r="B4" s="214"/>
      <c r="C4" s="214"/>
      <c r="D4" s="1"/>
      <c r="E4" s="1"/>
      <c r="F4" s="1"/>
      <c r="G4" s="1"/>
      <c r="H4" s="1"/>
      <c r="I4" s="1"/>
      <c r="J4" s="1"/>
      <c r="K4" s="1"/>
      <c r="L4" s="1"/>
      <c r="M4" s="1"/>
      <c r="N4" s="1"/>
      <c r="O4" s="1"/>
      <c r="P4" s="1"/>
      <c r="Q4" s="1"/>
      <c r="R4" s="1"/>
      <c r="S4" s="1"/>
      <c r="T4" s="1"/>
      <c r="U4" s="1"/>
      <c r="V4" s="1"/>
      <c r="W4" s="1"/>
      <c r="X4" s="1"/>
      <c r="Y4" s="2"/>
    </row>
    <row r="5" spans="1:25" ht="15.75" thickBot="1" x14ac:dyDescent="0.3">
      <c r="A5" s="207"/>
      <c r="B5" s="207"/>
      <c r="C5" s="207"/>
      <c r="D5" s="3"/>
      <c r="E5" s="4" t="s">
        <v>1</v>
      </c>
      <c r="F5" s="5"/>
      <c r="G5" s="6"/>
      <c r="H5" s="6"/>
      <c r="I5" s="5"/>
      <c r="J5" s="215" t="s">
        <v>237</v>
      </c>
      <c r="K5" s="215"/>
      <c r="L5" s="216"/>
      <c r="M5" s="216"/>
      <c r="N5" s="7"/>
      <c r="O5" s="7"/>
      <c r="P5" s="7"/>
      <c r="Q5" s="7"/>
      <c r="R5" s="7"/>
      <c r="S5" s="7"/>
      <c r="T5" s="3"/>
      <c r="U5" s="3"/>
      <c r="V5" s="3"/>
      <c r="W5" s="215" t="s">
        <v>238</v>
      </c>
      <c r="X5" s="215"/>
      <c r="Y5" s="8"/>
    </row>
    <row r="6" spans="1:25" x14ac:dyDescent="0.25">
      <c r="A6" s="200" t="s">
        <v>2</v>
      </c>
      <c r="B6" s="173" t="s">
        <v>3</v>
      </c>
      <c r="C6" s="176" t="s">
        <v>4</v>
      </c>
      <c r="D6" s="173" t="s">
        <v>5</v>
      </c>
      <c r="E6" s="179" t="s">
        <v>6</v>
      </c>
      <c r="F6" s="182" t="s">
        <v>7</v>
      </c>
      <c r="G6" s="167" t="s">
        <v>8</v>
      </c>
      <c r="H6" s="167"/>
      <c r="I6" s="168" t="s">
        <v>9</v>
      </c>
      <c r="J6" s="168"/>
      <c r="K6" s="168"/>
      <c r="L6" s="167" t="s">
        <v>10</v>
      </c>
      <c r="M6" s="169"/>
      <c r="N6" s="170" t="s">
        <v>11</v>
      </c>
      <c r="O6" s="171"/>
      <c r="P6" s="171"/>
      <c r="Q6" s="171"/>
      <c r="R6" s="171"/>
      <c r="S6" s="171"/>
      <c r="T6" s="171"/>
      <c r="U6" s="171"/>
      <c r="V6" s="171"/>
      <c r="W6" s="171"/>
      <c r="X6" s="172"/>
      <c r="Y6" s="188" t="s">
        <v>12</v>
      </c>
    </row>
    <row r="7" spans="1:25" ht="24.75" customHeight="1" x14ac:dyDescent="0.25">
      <c r="A7" s="201"/>
      <c r="B7" s="174"/>
      <c r="C7" s="177"/>
      <c r="D7" s="178"/>
      <c r="E7" s="180"/>
      <c r="F7" s="183"/>
      <c r="G7" s="191" t="s">
        <v>13</v>
      </c>
      <c r="H7" s="191" t="s">
        <v>14</v>
      </c>
      <c r="I7" s="183" t="s">
        <v>15</v>
      </c>
      <c r="J7" s="183" t="s">
        <v>16</v>
      </c>
      <c r="K7" s="193" t="s">
        <v>17</v>
      </c>
      <c r="L7" s="180" t="s">
        <v>18</v>
      </c>
      <c r="M7" s="198" t="s">
        <v>19</v>
      </c>
      <c r="N7" s="195" t="s">
        <v>20</v>
      </c>
      <c r="O7" s="195"/>
      <c r="P7" s="195" t="s">
        <v>21</v>
      </c>
      <c r="Q7" s="195"/>
      <c r="R7" s="195" t="s">
        <v>22</v>
      </c>
      <c r="S7" s="195"/>
      <c r="T7" s="195" t="s">
        <v>23</v>
      </c>
      <c r="U7" s="195"/>
      <c r="V7" s="195" t="s">
        <v>24</v>
      </c>
      <c r="W7" s="196"/>
      <c r="X7" s="193" t="s">
        <v>25</v>
      </c>
      <c r="Y7" s="189"/>
    </row>
    <row r="8" spans="1:25" ht="49.5" customHeight="1" thickBot="1" x14ac:dyDescent="0.3">
      <c r="A8" s="201"/>
      <c r="B8" s="175"/>
      <c r="C8" s="140"/>
      <c r="D8" s="141"/>
      <c r="E8" s="181"/>
      <c r="F8" s="184"/>
      <c r="G8" s="192"/>
      <c r="H8" s="192"/>
      <c r="I8" s="184"/>
      <c r="J8" s="184"/>
      <c r="K8" s="194"/>
      <c r="L8" s="197"/>
      <c r="M8" s="199"/>
      <c r="N8" s="9" t="s">
        <v>26</v>
      </c>
      <c r="O8" s="10" t="s">
        <v>27</v>
      </c>
      <c r="P8" s="9" t="s">
        <v>26</v>
      </c>
      <c r="Q8" s="10" t="s">
        <v>27</v>
      </c>
      <c r="R8" s="9" t="s">
        <v>26</v>
      </c>
      <c r="S8" s="10" t="s">
        <v>27</v>
      </c>
      <c r="T8" s="9" t="s">
        <v>26</v>
      </c>
      <c r="U8" s="10" t="s">
        <v>27</v>
      </c>
      <c r="V8" s="9" t="s">
        <v>26</v>
      </c>
      <c r="W8" s="139" t="s">
        <v>27</v>
      </c>
      <c r="X8" s="194"/>
      <c r="Y8" s="190"/>
    </row>
    <row r="9" spans="1:25" s="22" customFormat="1" ht="82.5" x14ac:dyDescent="0.25">
      <c r="A9" s="11" t="s">
        <v>28</v>
      </c>
      <c r="B9" s="12" t="s">
        <v>29</v>
      </c>
      <c r="C9" s="13" t="s">
        <v>30</v>
      </c>
      <c r="D9" s="13" t="s">
        <v>31</v>
      </c>
      <c r="E9" s="13" t="s">
        <v>32</v>
      </c>
      <c r="F9" s="13" t="s">
        <v>33</v>
      </c>
      <c r="G9" s="14">
        <v>43374</v>
      </c>
      <c r="H9" s="14">
        <v>43465</v>
      </c>
      <c r="I9" s="15" t="s">
        <v>34</v>
      </c>
      <c r="J9" s="15" t="s">
        <v>35</v>
      </c>
      <c r="K9" s="15" t="s">
        <v>36</v>
      </c>
      <c r="L9" s="13" t="s">
        <v>37</v>
      </c>
      <c r="M9" s="142" t="s">
        <v>38</v>
      </c>
      <c r="N9" s="151"/>
      <c r="O9" s="17"/>
      <c r="P9" s="16"/>
      <c r="Q9" s="17"/>
      <c r="R9" s="16"/>
      <c r="S9" s="17"/>
      <c r="T9" s="16">
        <v>1</v>
      </c>
      <c r="U9" s="17"/>
      <c r="V9" s="18">
        <f t="shared" ref="V9:V43" si="0">+N9+P9+R9+T9</f>
        <v>1</v>
      </c>
      <c r="W9" s="19">
        <f t="shared" ref="W9:W43" si="1">+U9+S9+Q9+O9</f>
        <v>0</v>
      </c>
      <c r="X9" s="20"/>
      <c r="Y9" s="21"/>
    </row>
    <row r="10" spans="1:25" s="22" customFormat="1" ht="82.5" x14ac:dyDescent="0.25">
      <c r="A10" s="23" t="s">
        <v>28</v>
      </c>
      <c r="B10" s="24" t="s">
        <v>29</v>
      </c>
      <c r="C10" s="25" t="s">
        <v>30</v>
      </c>
      <c r="D10" s="25" t="s">
        <v>31</v>
      </c>
      <c r="E10" s="25" t="s">
        <v>39</v>
      </c>
      <c r="F10" s="25" t="s">
        <v>40</v>
      </c>
      <c r="G10" s="26">
        <v>43374</v>
      </c>
      <c r="H10" s="26">
        <v>43465</v>
      </c>
      <c r="I10" s="27" t="s">
        <v>34</v>
      </c>
      <c r="J10" s="27" t="s">
        <v>35</v>
      </c>
      <c r="K10" s="27" t="s">
        <v>36</v>
      </c>
      <c r="L10" s="25" t="s">
        <v>41</v>
      </c>
      <c r="M10" s="143" t="s">
        <v>42</v>
      </c>
      <c r="N10" s="152"/>
      <c r="O10" s="29"/>
      <c r="P10" s="28"/>
      <c r="Q10" s="29"/>
      <c r="R10" s="28"/>
      <c r="S10" s="29"/>
      <c r="T10" s="28">
        <v>1</v>
      </c>
      <c r="U10" s="29"/>
      <c r="V10" s="30">
        <f t="shared" si="0"/>
        <v>1</v>
      </c>
      <c r="W10" s="31">
        <f t="shared" si="1"/>
        <v>0</v>
      </c>
      <c r="X10" s="32"/>
      <c r="Y10" s="33"/>
    </row>
    <row r="11" spans="1:25" s="22" customFormat="1" ht="99" x14ac:dyDescent="0.25">
      <c r="A11" s="23" t="s">
        <v>28</v>
      </c>
      <c r="B11" s="24" t="s">
        <v>29</v>
      </c>
      <c r="C11" s="25" t="s">
        <v>43</v>
      </c>
      <c r="D11" s="25" t="s">
        <v>31</v>
      </c>
      <c r="E11" s="25" t="s">
        <v>44</v>
      </c>
      <c r="F11" s="25" t="s">
        <v>45</v>
      </c>
      <c r="G11" s="26">
        <v>43374</v>
      </c>
      <c r="H11" s="26">
        <v>43465</v>
      </c>
      <c r="I11" s="27" t="s">
        <v>34</v>
      </c>
      <c r="J11" s="27" t="s">
        <v>35</v>
      </c>
      <c r="K11" s="27" t="s">
        <v>36</v>
      </c>
      <c r="L11" s="25" t="s">
        <v>46</v>
      </c>
      <c r="M11" s="143" t="s">
        <v>47</v>
      </c>
      <c r="N11" s="152"/>
      <c r="O11" s="29"/>
      <c r="P11" s="28"/>
      <c r="Q11" s="29"/>
      <c r="R11" s="28"/>
      <c r="S11" s="29"/>
      <c r="T11" s="28">
        <v>1</v>
      </c>
      <c r="U11" s="29"/>
      <c r="V11" s="30">
        <f t="shared" si="0"/>
        <v>1</v>
      </c>
      <c r="W11" s="31">
        <f t="shared" si="1"/>
        <v>0</v>
      </c>
      <c r="X11" s="32"/>
      <c r="Y11" s="33"/>
    </row>
    <row r="12" spans="1:25" s="22" customFormat="1" ht="82.5" x14ac:dyDescent="0.25">
      <c r="A12" s="23" t="s">
        <v>28</v>
      </c>
      <c r="B12" s="24" t="s">
        <v>29</v>
      </c>
      <c r="C12" s="25" t="s">
        <v>48</v>
      </c>
      <c r="D12" s="25" t="s">
        <v>49</v>
      </c>
      <c r="E12" s="25" t="s">
        <v>50</v>
      </c>
      <c r="F12" s="34" t="s">
        <v>51</v>
      </c>
      <c r="G12" s="26">
        <v>43374</v>
      </c>
      <c r="H12" s="26">
        <v>43465</v>
      </c>
      <c r="I12" s="27" t="s">
        <v>52</v>
      </c>
      <c r="J12" s="27" t="s">
        <v>53</v>
      </c>
      <c r="K12" s="27" t="s">
        <v>54</v>
      </c>
      <c r="L12" s="25" t="s">
        <v>55</v>
      </c>
      <c r="M12" s="143" t="s">
        <v>56</v>
      </c>
      <c r="N12" s="152"/>
      <c r="O12" s="29"/>
      <c r="P12" s="28"/>
      <c r="Q12" s="29"/>
      <c r="R12" s="28"/>
      <c r="S12" s="29"/>
      <c r="T12" s="28">
        <v>1</v>
      </c>
      <c r="U12" s="29"/>
      <c r="V12" s="30">
        <f t="shared" si="0"/>
        <v>1</v>
      </c>
      <c r="W12" s="31">
        <f t="shared" si="1"/>
        <v>0</v>
      </c>
      <c r="X12" s="32"/>
      <c r="Y12" s="33"/>
    </row>
    <row r="13" spans="1:25" s="22" customFormat="1" ht="82.5" x14ac:dyDescent="0.25">
      <c r="A13" s="23" t="s">
        <v>28</v>
      </c>
      <c r="B13" s="24" t="s">
        <v>29</v>
      </c>
      <c r="C13" s="25" t="s">
        <v>48</v>
      </c>
      <c r="D13" s="25" t="s">
        <v>49</v>
      </c>
      <c r="E13" s="25" t="s">
        <v>57</v>
      </c>
      <c r="F13" s="34" t="s">
        <v>51</v>
      </c>
      <c r="G13" s="26">
        <v>43374</v>
      </c>
      <c r="H13" s="26">
        <v>43465</v>
      </c>
      <c r="I13" s="27" t="s">
        <v>52</v>
      </c>
      <c r="J13" s="27" t="s">
        <v>53</v>
      </c>
      <c r="K13" s="27" t="s">
        <v>54</v>
      </c>
      <c r="L13" s="25" t="s">
        <v>58</v>
      </c>
      <c r="M13" s="143" t="s">
        <v>59</v>
      </c>
      <c r="N13" s="152"/>
      <c r="O13" s="29"/>
      <c r="P13" s="28"/>
      <c r="Q13" s="29"/>
      <c r="R13" s="28"/>
      <c r="S13" s="29"/>
      <c r="T13" s="28">
        <v>1</v>
      </c>
      <c r="U13" s="29"/>
      <c r="V13" s="30">
        <f t="shared" si="0"/>
        <v>1</v>
      </c>
      <c r="W13" s="31">
        <f t="shared" si="1"/>
        <v>0</v>
      </c>
      <c r="X13" s="32"/>
      <c r="Y13" s="33"/>
    </row>
    <row r="14" spans="1:25" s="22" customFormat="1" ht="82.5" x14ac:dyDescent="0.25">
      <c r="A14" s="23" t="s">
        <v>28</v>
      </c>
      <c r="B14" s="24" t="s">
        <v>29</v>
      </c>
      <c r="C14" s="25" t="s">
        <v>48</v>
      </c>
      <c r="D14" s="25" t="s">
        <v>49</v>
      </c>
      <c r="E14" s="25" t="s">
        <v>60</v>
      </c>
      <c r="F14" s="34" t="s">
        <v>51</v>
      </c>
      <c r="G14" s="26">
        <v>43374</v>
      </c>
      <c r="H14" s="26">
        <v>43465</v>
      </c>
      <c r="I14" s="27" t="s">
        <v>52</v>
      </c>
      <c r="J14" s="27" t="s">
        <v>53</v>
      </c>
      <c r="K14" s="27" t="s">
        <v>54</v>
      </c>
      <c r="L14" s="25" t="s">
        <v>61</v>
      </c>
      <c r="M14" s="143" t="s">
        <v>62</v>
      </c>
      <c r="N14" s="152"/>
      <c r="O14" s="29"/>
      <c r="P14" s="28"/>
      <c r="Q14" s="29"/>
      <c r="R14" s="28"/>
      <c r="S14" s="29"/>
      <c r="T14" s="28">
        <v>1</v>
      </c>
      <c r="U14" s="29"/>
      <c r="V14" s="30">
        <f t="shared" si="0"/>
        <v>1</v>
      </c>
      <c r="W14" s="31">
        <f t="shared" si="1"/>
        <v>0</v>
      </c>
      <c r="X14" s="32"/>
      <c r="Y14" s="33"/>
    </row>
    <row r="15" spans="1:25" s="22" customFormat="1" ht="115.5" x14ac:dyDescent="0.25">
      <c r="A15" s="23" t="s">
        <v>28</v>
      </c>
      <c r="B15" s="24" t="s">
        <v>29</v>
      </c>
      <c r="C15" s="25" t="s">
        <v>48</v>
      </c>
      <c r="D15" s="25" t="s">
        <v>49</v>
      </c>
      <c r="E15" s="25" t="s">
        <v>63</v>
      </c>
      <c r="F15" s="34" t="s">
        <v>51</v>
      </c>
      <c r="G15" s="26">
        <v>43374</v>
      </c>
      <c r="H15" s="26">
        <v>43465</v>
      </c>
      <c r="I15" s="27" t="s">
        <v>52</v>
      </c>
      <c r="J15" s="27" t="s">
        <v>53</v>
      </c>
      <c r="K15" s="27" t="s">
        <v>54</v>
      </c>
      <c r="L15" s="25" t="s">
        <v>64</v>
      </c>
      <c r="M15" s="143" t="s">
        <v>65</v>
      </c>
      <c r="N15" s="152"/>
      <c r="O15" s="29"/>
      <c r="P15" s="28"/>
      <c r="Q15" s="29"/>
      <c r="R15" s="28"/>
      <c r="S15" s="29"/>
      <c r="T15" s="28">
        <v>1</v>
      </c>
      <c r="U15" s="29"/>
      <c r="V15" s="30">
        <f t="shared" si="0"/>
        <v>1</v>
      </c>
      <c r="W15" s="31">
        <f t="shared" si="1"/>
        <v>0</v>
      </c>
      <c r="X15" s="32"/>
      <c r="Y15" s="33"/>
    </row>
    <row r="16" spans="1:25" s="22" customFormat="1" ht="82.5" x14ac:dyDescent="0.25">
      <c r="A16" s="23" t="s">
        <v>28</v>
      </c>
      <c r="B16" s="25" t="s">
        <v>29</v>
      </c>
      <c r="C16" s="25" t="s">
        <v>48</v>
      </c>
      <c r="D16" s="25" t="s">
        <v>49</v>
      </c>
      <c r="E16" s="25" t="s">
        <v>66</v>
      </c>
      <c r="F16" s="34" t="s">
        <v>67</v>
      </c>
      <c r="G16" s="26">
        <v>43101</v>
      </c>
      <c r="H16" s="26">
        <v>43465</v>
      </c>
      <c r="I16" s="27" t="s">
        <v>52</v>
      </c>
      <c r="J16" s="27" t="s">
        <v>53</v>
      </c>
      <c r="K16" s="27" t="s">
        <v>54</v>
      </c>
      <c r="L16" s="25" t="s">
        <v>66</v>
      </c>
      <c r="M16" s="143" t="s">
        <v>68</v>
      </c>
      <c r="N16" s="152">
        <v>0.25</v>
      </c>
      <c r="O16" s="29">
        <v>0.20380000000000001</v>
      </c>
      <c r="P16" s="28">
        <v>0.25</v>
      </c>
      <c r="Q16" s="29"/>
      <c r="R16" s="28">
        <v>0.25</v>
      </c>
      <c r="S16" s="29"/>
      <c r="T16" s="28">
        <v>0.25</v>
      </c>
      <c r="U16" s="29"/>
      <c r="V16" s="30">
        <f t="shared" si="0"/>
        <v>1</v>
      </c>
      <c r="W16" s="31">
        <f t="shared" si="1"/>
        <v>0.20380000000000001</v>
      </c>
      <c r="X16" s="124" t="s">
        <v>234</v>
      </c>
      <c r="Y16" s="33"/>
    </row>
    <row r="17" spans="1:25" s="22" customFormat="1" ht="115.5" x14ac:dyDescent="0.25">
      <c r="A17" s="23" t="s">
        <v>28</v>
      </c>
      <c r="B17" s="23" t="s">
        <v>29</v>
      </c>
      <c r="C17" s="25" t="s">
        <v>48</v>
      </c>
      <c r="D17" s="25" t="s">
        <v>49</v>
      </c>
      <c r="E17" s="25" t="s">
        <v>69</v>
      </c>
      <c r="F17" s="34" t="s">
        <v>70</v>
      </c>
      <c r="G17" s="26">
        <v>43101</v>
      </c>
      <c r="H17" s="26">
        <v>43465</v>
      </c>
      <c r="I17" s="27" t="s">
        <v>52</v>
      </c>
      <c r="J17" s="27" t="s">
        <v>53</v>
      </c>
      <c r="K17" s="27" t="s">
        <v>54</v>
      </c>
      <c r="L17" s="25" t="s">
        <v>239</v>
      </c>
      <c r="M17" s="143" t="s">
        <v>71</v>
      </c>
      <c r="N17" s="152">
        <v>0.25</v>
      </c>
      <c r="O17" s="29">
        <v>0.16669999999999999</v>
      </c>
      <c r="P17" s="28">
        <v>0.25</v>
      </c>
      <c r="Q17" s="29"/>
      <c r="R17" s="28">
        <v>0.25</v>
      </c>
      <c r="S17" s="29"/>
      <c r="T17" s="28">
        <v>0.25</v>
      </c>
      <c r="U17" s="29"/>
      <c r="V17" s="30">
        <f t="shared" si="0"/>
        <v>1</v>
      </c>
      <c r="W17" s="31">
        <f t="shared" si="1"/>
        <v>0.16669999999999999</v>
      </c>
      <c r="X17" s="124" t="s">
        <v>240</v>
      </c>
      <c r="Y17" s="33"/>
    </row>
    <row r="18" spans="1:25" s="22" customFormat="1" ht="181.5" x14ac:dyDescent="0.25">
      <c r="A18" s="23" t="s">
        <v>28</v>
      </c>
      <c r="B18" s="23" t="s">
        <v>29</v>
      </c>
      <c r="C18" s="25" t="s">
        <v>48</v>
      </c>
      <c r="D18" s="25" t="s">
        <v>49</v>
      </c>
      <c r="E18" s="25" t="s">
        <v>72</v>
      </c>
      <c r="F18" s="34" t="s">
        <v>73</v>
      </c>
      <c r="G18" s="26">
        <v>43101</v>
      </c>
      <c r="H18" s="26">
        <v>43465</v>
      </c>
      <c r="I18" s="27" t="s">
        <v>52</v>
      </c>
      <c r="J18" s="27" t="s">
        <v>53</v>
      </c>
      <c r="K18" s="27" t="s">
        <v>54</v>
      </c>
      <c r="L18" s="25" t="s">
        <v>74</v>
      </c>
      <c r="M18" s="143" t="s">
        <v>75</v>
      </c>
      <c r="N18" s="152">
        <v>0.25</v>
      </c>
      <c r="O18" s="29">
        <v>0.16669999999999999</v>
      </c>
      <c r="P18" s="28">
        <v>0.25</v>
      </c>
      <c r="Q18" s="29"/>
      <c r="R18" s="28">
        <v>0.25</v>
      </c>
      <c r="S18" s="29"/>
      <c r="T18" s="28">
        <v>0.25</v>
      </c>
      <c r="U18" s="29"/>
      <c r="V18" s="30">
        <f t="shared" si="0"/>
        <v>1</v>
      </c>
      <c r="W18" s="31">
        <f t="shared" si="1"/>
        <v>0.16669999999999999</v>
      </c>
      <c r="X18" s="124" t="s">
        <v>225</v>
      </c>
      <c r="Y18" s="33"/>
    </row>
    <row r="19" spans="1:25" s="22" customFormat="1" ht="82.5" x14ac:dyDescent="0.25">
      <c r="A19" s="23" t="s">
        <v>28</v>
      </c>
      <c r="B19" s="23" t="s">
        <v>29</v>
      </c>
      <c r="C19" s="25" t="s">
        <v>48</v>
      </c>
      <c r="D19" s="25" t="s">
        <v>76</v>
      </c>
      <c r="E19" s="25" t="s">
        <v>77</v>
      </c>
      <c r="F19" s="34" t="s">
        <v>78</v>
      </c>
      <c r="G19" s="26">
        <v>43101</v>
      </c>
      <c r="H19" s="26">
        <v>43465</v>
      </c>
      <c r="I19" s="27" t="s">
        <v>79</v>
      </c>
      <c r="J19" s="27" t="s">
        <v>80</v>
      </c>
      <c r="K19" s="27" t="s">
        <v>81</v>
      </c>
      <c r="L19" s="25" t="s">
        <v>82</v>
      </c>
      <c r="M19" s="143" t="s">
        <v>83</v>
      </c>
      <c r="N19" s="152">
        <v>0.25</v>
      </c>
      <c r="O19" s="29">
        <v>0.25</v>
      </c>
      <c r="P19" s="28">
        <v>0.25</v>
      </c>
      <c r="Q19" s="29"/>
      <c r="R19" s="28">
        <v>0.25</v>
      </c>
      <c r="S19" s="29"/>
      <c r="T19" s="28">
        <v>0.25</v>
      </c>
      <c r="U19" s="29"/>
      <c r="V19" s="30">
        <f t="shared" si="0"/>
        <v>1</v>
      </c>
      <c r="W19" s="31">
        <f t="shared" si="1"/>
        <v>0.25</v>
      </c>
      <c r="X19" s="124" t="s">
        <v>228</v>
      </c>
      <c r="Y19" s="33" t="s">
        <v>226</v>
      </c>
    </row>
    <row r="20" spans="1:25" s="22" customFormat="1" ht="66" x14ac:dyDescent="0.25">
      <c r="A20" s="35" t="s">
        <v>84</v>
      </c>
      <c r="B20" s="36" t="s">
        <v>85</v>
      </c>
      <c r="C20" s="37" t="s">
        <v>86</v>
      </c>
      <c r="D20" s="37" t="s">
        <v>87</v>
      </c>
      <c r="E20" s="37" t="s">
        <v>88</v>
      </c>
      <c r="F20" s="37" t="s">
        <v>89</v>
      </c>
      <c r="G20" s="38">
        <v>43282</v>
      </c>
      <c r="H20" s="38">
        <v>43465</v>
      </c>
      <c r="I20" s="39" t="s">
        <v>90</v>
      </c>
      <c r="J20" s="39" t="s">
        <v>91</v>
      </c>
      <c r="K20" s="39" t="s">
        <v>92</v>
      </c>
      <c r="L20" s="37" t="s">
        <v>93</v>
      </c>
      <c r="M20" s="144" t="s">
        <v>94</v>
      </c>
      <c r="N20" s="153"/>
      <c r="O20" s="41"/>
      <c r="P20" s="40">
        <v>0.5</v>
      </c>
      <c r="Q20" s="41"/>
      <c r="R20" s="40"/>
      <c r="S20" s="41"/>
      <c r="T20" s="40">
        <v>0.5</v>
      </c>
      <c r="U20" s="41"/>
      <c r="V20" s="42">
        <f t="shared" si="0"/>
        <v>1</v>
      </c>
      <c r="W20" s="43">
        <f t="shared" si="1"/>
        <v>0</v>
      </c>
      <c r="X20" s="44"/>
      <c r="Y20" s="45"/>
    </row>
    <row r="21" spans="1:25" s="22" customFormat="1" ht="99" x14ac:dyDescent="0.25">
      <c r="A21" s="35" t="s">
        <v>84</v>
      </c>
      <c r="B21" s="36" t="s">
        <v>85</v>
      </c>
      <c r="C21" s="37" t="s">
        <v>86</v>
      </c>
      <c r="D21" s="37" t="s">
        <v>87</v>
      </c>
      <c r="E21" s="37" t="s">
        <v>95</v>
      </c>
      <c r="F21" s="46" t="s">
        <v>96</v>
      </c>
      <c r="G21" s="38">
        <v>43282</v>
      </c>
      <c r="H21" s="38">
        <v>43465</v>
      </c>
      <c r="I21" s="39" t="s">
        <v>90</v>
      </c>
      <c r="J21" s="39" t="s">
        <v>91</v>
      </c>
      <c r="K21" s="39" t="s">
        <v>92</v>
      </c>
      <c r="L21" s="37" t="s">
        <v>97</v>
      </c>
      <c r="M21" s="145" t="s">
        <v>98</v>
      </c>
      <c r="N21" s="153"/>
      <c r="O21" s="41"/>
      <c r="P21" s="40">
        <v>0.5</v>
      </c>
      <c r="Q21" s="41"/>
      <c r="R21" s="40"/>
      <c r="S21" s="41"/>
      <c r="T21" s="40">
        <v>0.5</v>
      </c>
      <c r="U21" s="41"/>
      <c r="V21" s="42">
        <f t="shared" si="0"/>
        <v>1</v>
      </c>
      <c r="W21" s="43">
        <f t="shared" si="1"/>
        <v>0</v>
      </c>
      <c r="X21" s="44"/>
      <c r="Y21" s="45"/>
    </row>
    <row r="22" spans="1:25" s="22" customFormat="1" ht="198" x14ac:dyDescent="0.25">
      <c r="A22" s="35" t="s">
        <v>28</v>
      </c>
      <c r="B22" s="35" t="s">
        <v>29</v>
      </c>
      <c r="C22" s="46" t="s">
        <v>86</v>
      </c>
      <c r="D22" s="46" t="s">
        <v>99</v>
      </c>
      <c r="E22" s="46" t="s">
        <v>100</v>
      </c>
      <c r="F22" s="46" t="s">
        <v>101</v>
      </c>
      <c r="G22" s="48">
        <v>43101</v>
      </c>
      <c r="H22" s="48">
        <v>43465</v>
      </c>
      <c r="I22" s="49" t="s">
        <v>79</v>
      </c>
      <c r="J22" s="49" t="s">
        <v>80</v>
      </c>
      <c r="K22" s="49" t="s">
        <v>81</v>
      </c>
      <c r="L22" s="46" t="s">
        <v>102</v>
      </c>
      <c r="M22" s="144" t="s">
        <v>103</v>
      </c>
      <c r="N22" s="153">
        <v>0.25</v>
      </c>
      <c r="O22" s="41">
        <v>0.25</v>
      </c>
      <c r="P22" s="40">
        <v>0.25</v>
      </c>
      <c r="Q22" s="41"/>
      <c r="R22" s="40">
        <v>0.25</v>
      </c>
      <c r="S22" s="41"/>
      <c r="T22" s="40">
        <v>0.25</v>
      </c>
      <c r="U22" s="41"/>
      <c r="V22" s="42">
        <f t="shared" si="0"/>
        <v>1</v>
      </c>
      <c r="W22" s="43">
        <f t="shared" si="1"/>
        <v>0.25</v>
      </c>
      <c r="X22" s="120" t="s">
        <v>229</v>
      </c>
      <c r="Y22" s="45" t="s">
        <v>227</v>
      </c>
    </row>
    <row r="23" spans="1:25" s="22" customFormat="1" ht="132" x14ac:dyDescent="0.25">
      <c r="A23" s="35" t="s">
        <v>28</v>
      </c>
      <c r="B23" s="35" t="s">
        <v>29</v>
      </c>
      <c r="C23" s="46" t="s">
        <v>86</v>
      </c>
      <c r="D23" s="46" t="s">
        <v>104</v>
      </c>
      <c r="E23" s="50" t="s">
        <v>105</v>
      </c>
      <c r="F23" s="51" t="s">
        <v>106</v>
      </c>
      <c r="G23" s="48">
        <v>43101</v>
      </c>
      <c r="H23" s="48">
        <v>43465</v>
      </c>
      <c r="I23" s="49" t="s">
        <v>107</v>
      </c>
      <c r="J23" s="49" t="s">
        <v>108</v>
      </c>
      <c r="K23" s="49" t="s">
        <v>109</v>
      </c>
      <c r="L23" s="50" t="s">
        <v>110</v>
      </c>
      <c r="M23" s="146" t="s">
        <v>111</v>
      </c>
      <c r="N23" s="153">
        <v>0.15</v>
      </c>
      <c r="O23" s="41">
        <v>0.15</v>
      </c>
      <c r="P23" s="40">
        <v>0.3</v>
      </c>
      <c r="Q23" s="41"/>
      <c r="R23" s="40">
        <v>0.35</v>
      </c>
      <c r="S23" s="41"/>
      <c r="T23" s="40">
        <v>0.2</v>
      </c>
      <c r="U23" s="41"/>
      <c r="V23" s="42">
        <f t="shared" si="0"/>
        <v>1</v>
      </c>
      <c r="W23" s="43">
        <f t="shared" si="1"/>
        <v>0.15</v>
      </c>
      <c r="X23" s="120" t="s">
        <v>241</v>
      </c>
      <c r="Y23" s="122" t="s">
        <v>220</v>
      </c>
    </row>
    <row r="24" spans="1:25" s="22" customFormat="1" ht="82.5" x14ac:dyDescent="0.25">
      <c r="A24" s="35" t="s">
        <v>112</v>
      </c>
      <c r="B24" s="35" t="s">
        <v>113</v>
      </c>
      <c r="C24" s="46" t="s">
        <v>86</v>
      </c>
      <c r="D24" s="46" t="s">
        <v>76</v>
      </c>
      <c r="E24" s="46" t="s">
        <v>114</v>
      </c>
      <c r="F24" s="51" t="s">
        <v>115</v>
      </c>
      <c r="G24" s="48">
        <v>43193</v>
      </c>
      <c r="H24" s="48">
        <v>43465</v>
      </c>
      <c r="I24" s="49" t="s">
        <v>116</v>
      </c>
      <c r="J24" s="49" t="s">
        <v>117</v>
      </c>
      <c r="K24" s="49" t="s">
        <v>118</v>
      </c>
      <c r="L24" s="46" t="s">
        <v>119</v>
      </c>
      <c r="M24" s="147" t="s">
        <v>120</v>
      </c>
      <c r="N24" s="153">
        <v>0.25</v>
      </c>
      <c r="O24" s="41">
        <v>0</v>
      </c>
      <c r="P24" s="40">
        <v>0.25</v>
      </c>
      <c r="Q24" s="41"/>
      <c r="R24" s="40">
        <v>0.25</v>
      </c>
      <c r="S24" s="41"/>
      <c r="T24" s="40">
        <v>0.25</v>
      </c>
      <c r="U24" s="41"/>
      <c r="V24" s="42">
        <f t="shared" si="0"/>
        <v>1</v>
      </c>
      <c r="W24" s="43">
        <f t="shared" si="1"/>
        <v>0</v>
      </c>
      <c r="X24" s="120" t="s">
        <v>221</v>
      </c>
      <c r="Y24" s="45"/>
    </row>
    <row r="25" spans="1:25" s="22" customFormat="1" ht="99" x14ac:dyDescent="0.25">
      <c r="A25" s="35" t="s">
        <v>112</v>
      </c>
      <c r="B25" s="35" t="s">
        <v>121</v>
      </c>
      <c r="C25" s="46" t="s">
        <v>86</v>
      </c>
      <c r="D25" s="46" t="s">
        <v>76</v>
      </c>
      <c r="E25" s="46" t="s">
        <v>122</v>
      </c>
      <c r="F25" s="46" t="s">
        <v>123</v>
      </c>
      <c r="G25" s="48">
        <v>43101</v>
      </c>
      <c r="H25" s="48">
        <v>43465</v>
      </c>
      <c r="I25" s="49" t="s">
        <v>90</v>
      </c>
      <c r="J25" s="49" t="s">
        <v>124</v>
      </c>
      <c r="K25" s="49" t="s">
        <v>125</v>
      </c>
      <c r="L25" s="46" t="s">
        <v>126</v>
      </c>
      <c r="M25" s="147" t="s">
        <v>127</v>
      </c>
      <c r="N25" s="153">
        <v>0.25</v>
      </c>
      <c r="O25" s="41">
        <v>0.25</v>
      </c>
      <c r="P25" s="40">
        <v>0.25</v>
      </c>
      <c r="Q25" s="41"/>
      <c r="R25" s="40">
        <v>0.25</v>
      </c>
      <c r="S25" s="41"/>
      <c r="T25" s="40">
        <v>0.25</v>
      </c>
      <c r="U25" s="41"/>
      <c r="V25" s="42">
        <f t="shared" si="0"/>
        <v>1</v>
      </c>
      <c r="W25" s="43">
        <f t="shared" si="1"/>
        <v>0.25</v>
      </c>
      <c r="X25" s="123" t="s">
        <v>230</v>
      </c>
      <c r="Y25" s="45"/>
    </row>
    <row r="26" spans="1:25" s="22" customFormat="1" ht="115.5" x14ac:dyDescent="0.25">
      <c r="A26" s="35" t="s">
        <v>112</v>
      </c>
      <c r="B26" s="35" t="s">
        <v>113</v>
      </c>
      <c r="C26" s="46" t="s">
        <v>86</v>
      </c>
      <c r="D26" s="46" t="s">
        <v>76</v>
      </c>
      <c r="E26" s="46" t="s">
        <v>128</v>
      </c>
      <c r="F26" s="51" t="s">
        <v>129</v>
      </c>
      <c r="G26" s="48">
        <v>43101</v>
      </c>
      <c r="H26" s="48">
        <v>43465</v>
      </c>
      <c r="I26" s="49" t="s">
        <v>116</v>
      </c>
      <c r="J26" s="49" t="s">
        <v>117</v>
      </c>
      <c r="K26" s="49" t="s">
        <v>118</v>
      </c>
      <c r="L26" s="46" t="s">
        <v>130</v>
      </c>
      <c r="M26" s="147" t="s">
        <v>131</v>
      </c>
      <c r="N26" s="153">
        <v>0.25</v>
      </c>
      <c r="O26" s="41">
        <v>0.2475</v>
      </c>
      <c r="P26" s="40">
        <v>0.25</v>
      </c>
      <c r="Q26" s="41"/>
      <c r="R26" s="40">
        <v>0.25</v>
      </c>
      <c r="S26" s="41"/>
      <c r="T26" s="40">
        <v>0.25</v>
      </c>
      <c r="U26" s="41"/>
      <c r="V26" s="42">
        <f t="shared" si="0"/>
        <v>1</v>
      </c>
      <c r="W26" s="43">
        <f t="shared" si="1"/>
        <v>0.2475</v>
      </c>
      <c r="X26" s="120" t="s">
        <v>222</v>
      </c>
      <c r="Y26" s="45"/>
    </row>
    <row r="27" spans="1:25" s="22" customFormat="1" ht="66" x14ac:dyDescent="0.25">
      <c r="A27" s="52" t="s">
        <v>132</v>
      </c>
      <c r="B27" s="47" t="s">
        <v>132</v>
      </c>
      <c r="C27" s="46" t="s">
        <v>86</v>
      </c>
      <c r="D27" s="46" t="s">
        <v>76</v>
      </c>
      <c r="E27" s="46" t="s">
        <v>133</v>
      </c>
      <c r="F27" s="51" t="s">
        <v>134</v>
      </c>
      <c r="G27" s="48">
        <v>43282</v>
      </c>
      <c r="H27" s="48">
        <v>43465</v>
      </c>
      <c r="I27" s="49" t="s">
        <v>135</v>
      </c>
      <c r="J27" s="49" t="s">
        <v>136</v>
      </c>
      <c r="K27" s="49" t="s">
        <v>118</v>
      </c>
      <c r="L27" s="46" t="s">
        <v>137</v>
      </c>
      <c r="M27" s="144" t="s">
        <v>138</v>
      </c>
      <c r="N27" s="153"/>
      <c r="O27" s="41"/>
      <c r="P27" s="40">
        <v>0.5</v>
      </c>
      <c r="Q27" s="41"/>
      <c r="R27" s="40"/>
      <c r="S27" s="41"/>
      <c r="T27" s="40">
        <v>0.5</v>
      </c>
      <c r="U27" s="41"/>
      <c r="V27" s="42">
        <f t="shared" si="0"/>
        <v>1</v>
      </c>
      <c r="W27" s="43">
        <f t="shared" si="1"/>
        <v>0</v>
      </c>
      <c r="X27" s="44"/>
      <c r="Y27" s="45"/>
    </row>
    <row r="28" spans="1:25" s="22" customFormat="1" ht="66" x14ac:dyDescent="0.25">
      <c r="A28" s="52" t="s">
        <v>132</v>
      </c>
      <c r="B28" s="47" t="s">
        <v>132</v>
      </c>
      <c r="C28" s="46" t="s">
        <v>86</v>
      </c>
      <c r="D28" s="46" t="s">
        <v>76</v>
      </c>
      <c r="E28" s="46" t="s">
        <v>139</v>
      </c>
      <c r="F28" s="51" t="s">
        <v>134</v>
      </c>
      <c r="G28" s="48">
        <v>43282</v>
      </c>
      <c r="H28" s="48">
        <v>43465</v>
      </c>
      <c r="I28" s="49" t="s">
        <v>135</v>
      </c>
      <c r="J28" s="49" t="s">
        <v>136</v>
      </c>
      <c r="K28" s="49" t="s">
        <v>118</v>
      </c>
      <c r="L28" s="46" t="s">
        <v>140</v>
      </c>
      <c r="M28" s="144" t="s">
        <v>141</v>
      </c>
      <c r="N28" s="153"/>
      <c r="O28" s="41"/>
      <c r="P28" s="40">
        <v>0.5</v>
      </c>
      <c r="Q28" s="41"/>
      <c r="R28" s="40"/>
      <c r="S28" s="41"/>
      <c r="T28" s="40">
        <v>0.5</v>
      </c>
      <c r="U28" s="41"/>
      <c r="V28" s="42">
        <f t="shared" si="0"/>
        <v>1</v>
      </c>
      <c r="W28" s="43">
        <f t="shared" si="1"/>
        <v>0</v>
      </c>
      <c r="X28" s="44"/>
      <c r="Y28" s="45"/>
    </row>
    <row r="29" spans="1:25" s="22" customFormat="1" ht="82.5" x14ac:dyDescent="0.25">
      <c r="A29" s="35" t="s">
        <v>112</v>
      </c>
      <c r="B29" s="35" t="s">
        <v>142</v>
      </c>
      <c r="C29" s="46" t="s">
        <v>86</v>
      </c>
      <c r="D29" s="46" t="s">
        <v>76</v>
      </c>
      <c r="E29" s="46" t="s">
        <v>143</v>
      </c>
      <c r="F29" s="46" t="s">
        <v>144</v>
      </c>
      <c r="G29" s="48">
        <v>43101</v>
      </c>
      <c r="H29" s="48">
        <v>43465</v>
      </c>
      <c r="I29" s="49" t="s">
        <v>145</v>
      </c>
      <c r="J29" s="49" t="s">
        <v>146</v>
      </c>
      <c r="K29" s="49" t="s">
        <v>118</v>
      </c>
      <c r="L29" s="46" t="s">
        <v>147</v>
      </c>
      <c r="M29" s="147" t="s">
        <v>148</v>
      </c>
      <c r="N29" s="153">
        <v>0.25</v>
      </c>
      <c r="O29" s="41">
        <v>0.25</v>
      </c>
      <c r="P29" s="40">
        <v>0.25</v>
      </c>
      <c r="Q29" s="41"/>
      <c r="R29" s="40">
        <v>0.25</v>
      </c>
      <c r="S29" s="41"/>
      <c r="T29" s="40">
        <v>0.25</v>
      </c>
      <c r="U29" s="41"/>
      <c r="V29" s="42">
        <f t="shared" si="0"/>
        <v>1</v>
      </c>
      <c r="W29" s="43">
        <f t="shared" si="1"/>
        <v>0.25</v>
      </c>
      <c r="X29" s="120" t="s">
        <v>219</v>
      </c>
      <c r="Y29" s="45"/>
    </row>
    <row r="30" spans="1:25" s="22" customFormat="1" ht="82.5" x14ac:dyDescent="0.25">
      <c r="A30" s="35" t="s">
        <v>112</v>
      </c>
      <c r="B30" s="35" t="s">
        <v>142</v>
      </c>
      <c r="C30" s="46" t="s">
        <v>86</v>
      </c>
      <c r="D30" s="46" t="s">
        <v>76</v>
      </c>
      <c r="E30" s="46" t="s">
        <v>149</v>
      </c>
      <c r="F30" s="46" t="s">
        <v>150</v>
      </c>
      <c r="G30" s="48">
        <v>43101</v>
      </c>
      <c r="H30" s="48">
        <v>43465</v>
      </c>
      <c r="I30" s="49" t="s">
        <v>145</v>
      </c>
      <c r="J30" s="49" t="s">
        <v>146</v>
      </c>
      <c r="K30" s="49" t="s">
        <v>118</v>
      </c>
      <c r="L30" s="46" t="s">
        <v>151</v>
      </c>
      <c r="M30" s="147" t="s">
        <v>152</v>
      </c>
      <c r="N30" s="153">
        <v>0.25</v>
      </c>
      <c r="O30" s="41">
        <v>0</v>
      </c>
      <c r="P30" s="40">
        <v>0.25</v>
      </c>
      <c r="Q30" s="41"/>
      <c r="R30" s="40">
        <v>0.25</v>
      </c>
      <c r="S30" s="41"/>
      <c r="T30" s="40">
        <v>0.25</v>
      </c>
      <c r="U30" s="41"/>
      <c r="V30" s="42">
        <f t="shared" si="0"/>
        <v>1</v>
      </c>
      <c r="W30" s="43">
        <f t="shared" si="1"/>
        <v>0</v>
      </c>
      <c r="X30" s="120" t="s">
        <v>235</v>
      </c>
      <c r="Y30" s="45"/>
    </row>
    <row r="31" spans="1:25" s="22" customFormat="1" ht="198" x14ac:dyDescent="0.25">
      <c r="A31" s="35" t="s">
        <v>112</v>
      </c>
      <c r="B31" s="35" t="s">
        <v>113</v>
      </c>
      <c r="C31" s="46" t="s">
        <v>86</v>
      </c>
      <c r="D31" s="46" t="s">
        <v>76</v>
      </c>
      <c r="E31" s="46" t="s">
        <v>153</v>
      </c>
      <c r="F31" s="51" t="s">
        <v>154</v>
      </c>
      <c r="G31" s="48">
        <v>43101</v>
      </c>
      <c r="H31" s="48">
        <v>43465</v>
      </c>
      <c r="I31" s="49" t="s">
        <v>116</v>
      </c>
      <c r="J31" s="49" t="s">
        <v>117</v>
      </c>
      <c r="K31" s="49" t="s">
        <v>118</v>
      </c>
      <c r="L31" s="46" t="s">
        <v>155</v>
      </c>
      <c r="M31" s="147" t="s">
        <v>156</v>
      </c>
      <c r="N31" s="153">
        <v>0.25</v>
      </c>
      <c r="O31" s="41">
        <v>0.25</v>
      </c>
      <c r="P31" s="40">
        <v>0.25</v>
      </c>
      <c r="Q31" s="41"/>
      <c r="R31" s="40">
        <v>0.25</v>
      </c>
      <c r="S31" s="41"/>
      <c r="T31" s="40">
        <v>0.25</v>
      </c>
      <c r="U31" s="41"/>
      <c r="V31" s="42">
        <f t="shared" si="0"/>
        <v>1</v>
      </c>
      <c r="W31" s="43">
        <f t="shared" si="1"/>
        <v>0.25</v>
      </c>
      <c r="X31" s="120" t="s">
        <v>223</v>
      </c>
      <c r="Y31" s="45"/>
    </row>
    <row r="32" spans="1:25" s="22" customFormat="1" ht="132.75" thickBot="1" x14ac:dyDescent="0.3">
      <c r="A32" s="35" t="s">
        <v>112</v>
      </c>
      <c r="B32" s="35" t="s">
        <v>113</v>
      </c>
      <c r="C32" s="46" t="s">
        <v>86</v>
      </c>
      <c r="D32" s="46" t="s">
        <v>76</v>
      </c>
      <c r="E32" s="46" t="s">
        <v>157</v>
      </c>
      <c r="F32" s="51" t="s">
        <v>158</v>
      </c>
      <c r="G32" s="48">
        <v>43101</v>
      </c>
      <c r="H32" s="48">
        <v>43465</v>
      </c>
      <c r="I32" s="49" t="s">
        <v>116</v>
      </c>
      <c r="J32" s="49" t="s">
        <v>117</v>
      </c>
      <c r="K32" s="49" t="s">
        <v>118</v>
      </c>
      <c r="L32" s="46" t="s">
        <v>159</v>
      </c>
      <c r="M32" s="147" t="s">
        <v>160</v>
      </c>
      <c r="N32" s="153">
        <v>0.25</v>
      </c>
      <c r="O32" s="127">
        <v>0.2475</v>
      </c>
      <c r="P32" s="40">
        <v>0.25</v>
      </c>
      <c r="Q32" s="41"/>
      <c r="R32" s="40">
        <v>0.25</v>
      </c>
      <c r="S32" s="41"/>
      <c r="T32" s="40">
        <v>0.25</v>
      </c>
      <c r="U32" s="41"/>
      <c r="V32" s="42">
        <f t="shared" si="0"/>
        <v>1</v>
      </c>
      <c r="W32" s="43">
        <f t="shared" si="1"/>
        <v>0.2475</v>
      </c>
      <c r="X32" s="120" t="s">
        <v>224</v>
      </c>
      <c r="Y32" s="45"/>
    </row>
    <row r="33" spans="1:26" s="22" customFormat="1" ht="82.5" x14ac:dyDescent="0.25">
      <c r="A33" s="53" t="s">
        <v>28</v>
      </c>
      <c r="B33" s="54" t="s">
        <v>29</v>
      </c>
      <c r="C33" s="55" t="s">
        <v>161</v>
      </c>
      <c r="D33" s="55" t="s">
        <v>162</v>
      </c>
      <c r="E33" s="55" t="s">
        <v>163</v>
      </c>
      <c r="F33" s="56" t="s">
        <v>164</v>
      </c>
      <c r="G33" s="57">
        <v>43374</v>
      </c>
      <c r="H33" s="57">
        <v>43465</v>
      </c>
      <c r="I33" s="58" t="s">
        <v>165</v>
      </c>
      <c r="J33" s="58" t="s">
        <v>108</v>
      </c>
      <c r="K33" s="58" t="s">
        <v>109</v>
      </c>
      <c r="L33" s="55" t="s">
        <v>163</v>
      </c>
      <c r="M33" s="148" t="s">
        <v>166</v>
      </c>
      <c r="N33" s="154"/>
      <c r="O33" s="126"/>
      <c r="P33" s="59"/>
      <c r="Q33" s="60"/>
      <c r="R33" s="59"/>
      <c r="S33" s="60"/>
      <c r="T33" s="59">
        <v>1</v>
      </c>
      <c r="U33" s="60"/>
      <c r="V33" s="61">
        <f t="shared" si="0"/>
        <v>1</v>
      </c>
      <c r="W33" s="62">
        <f t="shared" si="1"/>
        <v>0</v>
      </c>
      <c r="X33" s="63"/>
      <c r="Y33" s="64"/>
    </row>
    <row r="34" spans="1:26" s="22" customFormat="1" ht="99" x14ac:dyDescent="0.25">
      <c r="A34" s="65" t="s">
        <v>167</v>
      </c>
      <c r="B34" s="54" t="s">
        <v>168</v>
      </c>
      <c r="C34" s="55" t="s">
        <v>169</v>
      </c>
      <c r="D34" s="55" t="s">
        <v>170</v>
      </c>
      <c r="E34" s="66" t="s">
        <v>171</v>
      </c>
      <c r="F34" s="67" t="s">
        <v>172</v>
      </c>
      <c r="G34" s="57">
        <v>43282</v>
      </c>
      <c r="H34" s="57">
        <v>43465</v>
      </c>
      <c r="I34" s="58" t="s">
        <v>90</v>
      </c>
      <c r="J34" s="58" t="s">
        <v>91</v>
      </c>
      <c r="K34" s="58" t="s">
        <v>92</v>
      </c>
      <c r="L34" s="66" t="s">
        <v>173</v>
      </c>
      <c r="M34" s="148" t="s">
        <v>174</v>
      </c>
      <c r="N34" s="154"/>
      <c r="O34" s="60"/>
      <c r="P34" s="59">
        <v>0.5</v>
      </c>
      <c r="Q34" s="60"/>
      <c r="R34" s="59"/>
      <c r="S34" s="60"/>
      <c r="T34" s="59">
        <v>0.5</v>
      </c>
      <c r="U34" s="60"/>
      <c r="V34" s="61">
        <f t="shared" si="0"/>
        <v>1</v>
      </c>
      <c r="W34" s="62">
        <f t="shared" si="1"/>
        <v>0</v>
      </c>
      <c r="X34" s="63"/>
      <c r="Y34" s="64"/>
    </row>
    <row r="35" spans="1:26" s="22" customFormat="1" ht="99.75" thickBot="1" x14ac:dyDescent="0.3">
      <c r="A35" s="65" t="s">
        <v>167</v>
      </c>
      <c r="B35" s="54" t="s">
        <v>168</v>
      </c>
      <c r="C35" s="55" t="s">
        <v>169</v>
      </c>
      <c r="D35" s="55" t="s">
        <v>170</v>
      </c>
      <c r="E35" s="55" t="s">
        <v>175</v>
      </c>
      <c r="F35" s="55" t="s">
        <v>176</v>
      </c>
      <c r="G35" s="57">
        <v>43282</v>
      </c>
      <c r="H35" s="57">
        <v>43465</v>
      </c>
      <c r="I35" s="58" t="s">
        <v>90</v>
      </c>
      <c r="J35" s="58" t="s">
        <v>91</v>
      </c>
      <c r="K35" s="58" t="s">
        <v>92</v>
      </c>
      <c r="L35" s="55" t="s">
        <v>177</v>
      </c>
      <c r="M35" s="148" t="s">
        <v>178</v>
      </c>
      <c r="N35" s="155"/>
      <c r="O35" s="133"/>
      <c r="P35" s="59">
        <v>0.5</v>
      </c>
      <c r="Q35" s="60"/>
      <c r="R35" s="59"/>
      <c r="S35" s="60"/>
      <c r="T35" s="59">
        <v>0.5</v>
      </c>
      <c r="U35" s="60"/>
      <c r="V35" s="61">
        <f t="shared" si="0"/>
        <v>1</v>
      </c>
      <c r="W35" s="62">
        <f t="shared" si="1"/>
        <v>0</v>
      </c>
      <c r="X35" s="63"/>
      <c r="Y35" s="64"/>
    </row>
    <row r="36" spans="1:26" s="22" customFormat="1" ht="115.5" x14ac:dyDescent="0.25">
      <c r="A36" s="68" t="s">
        <v>28</v>
      </c>
      <c r="B36" s="69" t="s">
        <v>29</v>
      </c>
      <c r="C36" s="70" t="s">
        <v>179</v>
      </c>
      <c r="D36" s="70" t="s">
        <v>99</v>
      </c>
      <c r="E36" s="70" t="s">
        <v>180</v>
      </c>
      <c r="F36" s="70" t="s">
        <v>181</v>
      </c>
      <c r="G36" s="71">
        <v>43101</v>
      </c>
      <c r="H36" s="71">
        <v>43465</v>
      </c>
      <c r="I36" s="72" t="s">
        <v>79</v>
      </c>
      <c r="J36" s="72" t="s">
        <v>80</v>
      </c>
      <c r="K36" s="72" t="s">
        <v>81</v>
      </c>
      <c r="L36" s="70" t="s">
        <v>182</v>
      </c>
      <c r="M36" s="131" t="s">
        <v>183</v>
      </c>
      <c r="N36" s="135">
        <v>0.25</v>
      </c>
      <c r="O36" s="74">
        <v>0</v>
      </c>
      <c r="P36" s="73">
        <v>0.25</v>
      </c>
      <c r="Q36" s="74"/>
      <c r="R36" s="73">
        <v>0.25</v>
      </c>
      <c r="S36" s="74"/>
      <c r="T36" s="73">
        <v>0.25</v>
      </c>
      <c r="U36" s="74"/>
      <c r="V36" s="75">
        <f t="shared" si="0"/>
        <v>1</v>
      </c>
      <c r="W36" s="76">
        <f t="shared" si="1"/>
        <v>0</v>
      </c>
      <c r="X36" s="125" t="s">
        <v>233</v>
      </c>
      <c r="Y36" s="77"/>
    </row>
    <row r="37" spans="1:26" s="22" customFormat="1" ht="99" x14ac:dyDescent="0.25">
      <c r="A37" s="78" t="s">
        <v>112</v>
      </c>
      <c r="B37" s="79" t="s">
        <v>184</v>
      </c>
      <c r="C37" s="80" t="s">
        <v>179</v>
      </c>
      <c r="D37" s="80" t="s">
        <v>99</v>
      </c>
      <c r="E37" s="80" t="s">
        <v>185</v>
      </c>
      <c r="F37" s="80" t="s">
        <v>186</v>
      </c>
      <c r="G37" s="81">
        <v>43101</v>
      </c>
      <c r="H37" s="81">
        <v>43465</v>
      </c>
      <c r="I37" s="82" t="s">
        <v>145</v>
      </c>
      <c r="J37" s="82" t="s">
        <v>146</v>
      </c>
      <c r="K37" s="82" t="s">
        <v>118</v>
      </c>
      <c r="L37" s="80" t="s">
        <v>187</v>
      </c>
      <c r="M37" s="132" t="s">
        <v>188</v>
      </c>
      <c r="N37" s="136">
        <v>0.25</v>
      </c>
      <c r="O37" s="84">
        <v>0</v>
      </c>
      <c r="P37" s="83">
        <v>0.25</v>
      </c>
      <c r="Q37" s="84"/>
      <c r="R37" s="83">
        <v>0.25</v>
      </c>
      <c r="S37" s="84"/>
      <c r="T37" s="83">
        <v>0.25</v>
      </c>
      <c r="U37" s="84"/>
      <c r="V37" s="85">
        <f t="shared" si="0"/>
        <v>1</v>
      </c>
      <c r="W37" s="86">
        <f t="shared" si="1"/>
        <v>0</v>
      </c>
      <c r="X37" s="121" t="s">
        <v>236</v>
      </c>
      <c r="Y37" s="88"/>
    </row>
    <row r="38" spans="1:26" s="22" customFormat="1" ht="182.25" thickBot="1" x14ac:dyDescent="0.3">
      <c r="A38" s="78" t="s">
        <v>28</v>
      </c>
      <c r="B38" s="79" t="s">
        <v>29</v>
      </c>
      <c r="C38" s="80" t="s">
        <v>179</v>
      </c>
      <c r="D38" s="80" t="s">
        <v>189</v>
      </c>
      <c r="E38" s="89" t="s">
        <v>190</v>
      </c>
      <c r="F38" s="89" t="s">
        <v>191</v>
      </c>
      <c r="G38" s="81">
        <v>43101</v>
      </c>
      <c r="H38" s="81">
        <v>43465</v>
      </c>
      <c r="I38" s="82" t="s">
        <v>192</v>
      </c>
      <c r="J38" s="82" t="s">
        <v>193</v>
      </c>
      <c r="K38" s="82" t="s">
        <v>118</v>
      </c>
      <c r="L38" s="80" t="s">
        <v>194</v>
      </c>
      <c r="M38" s="132" t="s">
        <v>195</v>
      </c>
      <c r="N38" s="137">
        <v>0.25</v>
      </c>
      <c r="O38" s="138">
        <v>0.25</v>
      </c>
      <c r="P38" s="83">
        <v>0.25</v>
      </c>
      <c r="Q38" s="84"/>
      <c r="R38" s="83">
        <v>0.25</v>
      </c>
      <c r="S38" s="84"/>
      <c r="T38" s="83">
        <v>0.25</v>
      </c>
      <c r="U38" s="84"/>
      <c r="V38" s="85">
        <f t="shared" si="0"/>
        <v>1</v>
      </c>
      <c r="W38" s="86">
        <f t="shared" si="1"/>
        <v>0.25</v>
      </c>
      <c r="X38" s="121" t="s">
        <v>232</v>
      </c>
      <c r="Y38" s="88" t="s">
        <v>231</v>
      </c>
    </row>
    <row r="39" spans="1:26" s="22" customFormat="1" ht="99" x14ac:dyDescent="0.25">
      <c r="A39" s="78" t="s">
        <v>28</v>
      </c>
      <c r="B39" s="79" t="s">
        <v>29</v>
      </c>
      <c r="C39" s="80" t="s">
        <v>179</v>
      </c>
      <c r="D39" s="80" t="s">
        <v>189</v>
      </c>
      <c r="E39" s="89" t="s">
        <v>196</v>
      </c>
      <c r="F39" s="89" t="s">
        <v>197</v>
      </c>
      <c r="G39" s="81">
        <v>43101</v>
      </c>
      <c r="H39" s="81">
        <v>43281</v>
      </c>
      <c r="I39" s="82" t="s">
        <v>192</v>
      </c>
      <c r="J39" s="82" t="s">
        <v>193</v>
      </c>
      <c r="K39" s="82" t="s">
        <v>118</v>
      </c>
      <c r="L39" s="80" t="s">
        <v>198</v>
      </c>
      <c r="M39" s="132" t="s">
        <v>199</v>
      </c>
      <c r="N39" s="156"/>
      <c r="O39" s="134"/>
      <c r="P39" s="83">
        <v>1</v>
      </c>
      <c r="Q39" s="84"/>
      <c r="R39" s="83"/>
      <c r="S39" s="84"/>
      <c r="T39" s="83"/>
      <c r="U39" s="84"/>
      <c r="V39" s="85">
        <f t="shared" si="0"/>
        <v>1</v>
      </c>
      <c r="W39" s="86">
        <f t="shared" si="1"/>
        <v>0</v>
      </c>
      <c r="X39" s="87"/>
      <c r="Y39" s="88"/>
    </row>
    <row r="40" spans="1:26" s="22" customFormat="1" ht="99.75" thickBot="1" x14ac:dyDescent="0.3">
      <c r="A40" s="78" t="s">
        <v>28</v>
      </c>
      <c r="B40" s="79" t="s">
        <v>29</v>
      </c>
      <c r="C40" s="80" t="s">
        <v>179</v>
      </c>
      <c r="D40" s="80" t="s">
        <v>189</v>
      </c>
      <c r="E40" s="89" t="s">
        <v>200</v>
      </c>
      <c r="F40" s="89" t="s">
        <v>201</v>
      </c>
      <c r="G40" s="81">
        <v>43101</v>
      </c>
      <c r="H40" s="81">
        <v>43281</v>
      </c>
      <c r="I40" s="82" t="s">
        <v>192</v>
      </c>
      <c r="J40" s="82" t="s">
        <v>193</v>
      </c>
      <c r="K40" s="82" t="s">
        <v>118</v>
      </c>
      <c r="L40" s="80" t="s">
        <v>202</v>
      </c>
      <c r="M40" s="132" t="s">
        <v>203</v>
      </c>
      <c r="N40" s="158"/>
      <c r="O40" s="159"/>
      <c r="P40" s="160">
        <v>1</v>
      </c>
      <c r="Q40" s="159"/>
      <c r="R40" s="160"/>
      <c r="S40" s="159"/>
      <c r="T40" s="160"/>
      <c r="U40" s="159"/>
      <c r="V40" s="161">
        <f t="shared" si="0"/>
        <v>1</v>
      </c>
      <c r="W40" s="162">
        <f t="shared" si="1"/>
        <v>0</v>
      </c>
      <c r="X40" s="87"/>
      <c r="Y40" s="88"/>
    </row>
    <row r="41" spans="1:26" s="22" customFormat="1" ht="99" x14ac:dyDescent="0.25">
      <c r="A41" s="90" t="s">
        <v>28</v>
      </c>
      <c r="B41" s="91" t="s">
        <v>204</v>
      </c>
      <c r="C41" s="92" t="s">
        <v>86</v>
      </c>
      <c r="D41" s="92" t="s">
        <v>31</v>
      </c>
      <c r="E41" s="92" t="s">
        <v>205</v>
      </c>
      <c r="F41" s="93" t="s">
        <v>206</v>
      </c>
      <c r="G41" s="94">
        <v>43374</v>
      </c>
      <c r="H41" s="94">
        <v>43465</v>
      </c>
      <c r="I41" s="95" t="s">
        <v>34</v>
      </c>
      <c r="J41" s="95" t="s">
        <v>35</v>
      </c>
      <c r="K41" s="95" t="s">
        <v>36</v>
      </c>
      <c r="L41" s="92" t="s">
        <v>207</v>
      </c>
      <c r="M41" s="149" t="s">
        <v>208</v>
      </c>
      <c r="N41" s="163"/>
      <c r="O41" s="164"/>
      <c r="P41" s="130"/>
      <c r="Q41" s="164"/>
      <c r="R41" s="130"/>
      <c r="S41" s="164"/>
      <c r="T41" s="130">
        <v>1</v>
      </c>
      <c r="U41" s="164"/>
      <c r="V41" s="165">
        <f t="shared" si="0"/>
        <v>1</v>
      </c>
      <c r="W41" s="166">
        <f t="shared" si="1"/>
        <v>0</v>
      </c>
      <c r="X41" s="100"/>
      <c r="Y41" s="101"/>
    </row>
    <row r="42" spans="1:26" s="22" customFormat="1" ht="99" x14ac:dyDescent="0.25">
      <c r="A42" s="90" t="s">
        <v>28</v>
      </c>
      <c r="B42" s="91" t="s">
        <v>204</v>
      </c>
      <c r="C42" s="92" t="s">
        <v>86</v>
      </c>
      <c r="D42" s="92" t="s">
        <v>49</v>
      </c>
      <c r="E42" s="92" t="s">
        <v>209</v>
      </c>
      <c r="F42" s="93" t="s">
        <v>210</v>
      </c>
      <c r="G42" s="94">
        <v>43374</v>
      </c>
      <c r="H42" s="94">
        <v>43465</v>
      </c>
      <c r="I42" s="95" t="s">
        <v>52</v>
      </c>
      <c r="J42" s="95" t="s">
        <v>53</v>
      </c>
      <c r="K42" s="95" t="s">
        <v>54</v>
      </c>
      <c r="L42" s="92" t="s">
        <v>211</v>
      </c>
      <c r="M42" s="149" t="s">
        <v>208</v>
      </c>
      <c r="N42" s="157"/>
      <c r="O42" s="97"/>
      <c r="P42" s="96"/>
      <c r="Q42" s="97"/>
      <c r="R42" s="96"/>
      <c r="S42" s="97"/>
      <c r="T42" s="96">
        <v>1</v>
      </c>
      <c r="U42" s="97"/>
      <c r="V42" s="98">
        <f t="shared" si="0"/>
        <v>1</v>
      </c>
      <c r="W42" s="99">
        <f t="shared" si="1"/>
        <v>0</v>
      </c>
      <c r="X42" s="100"/>
      <c r="Y42" s="101"/>
    </row>
    <row r="43" spans="1:26" s="117" customFormat="1" ht="116.25" thickBot="1" x14ac:dyDescent="0.3">
      <c r="A43" s="102" t="s">
        <v>28</v>
      </c>
      <c r="B43" s="103" t="s">
        <v>29</v>
      </c>
      <c r="C43" s="104" t="s">
        <v>212</v>
      </c>
      <c r="D43" s="104" t="s">
        <v>213</v>
      </c>
      <c r="E43" s="104" t="s">
        <v>214</v>
      </c>
      <c r="F43" s="105" t="s">
        <v>215</v>
      </c>
      <c r="G43" s="106">
        <v>43374</v>
      </c>
      <c r="H43" s="106">
        <v>43465</v>
      </c>
      <c r="I43" s="107" t="s">
        <v>165</v>
      </c>
      <c r="J43" s="107" t="s">
        <v>108</v>
      </c>
      <c r="K43" s="107" t="s">
        <v>109</v>
      </c>
      <c r="L43" s="108" t="s">
        <v>216</v>
      </c>
      <c r="M43" s="150" t="s">
        <v>217</v>
      </c>
      <c r="N43" s="109"/>
      <c r="O43" s="110"/>
      <c r="P43" s="111"/>
      <c r="Q43" s="110"/>
      <c r="R43" s="111"/>
      <c r="S43" s="110"/>
      <c r="T43" s="112">
        <v>1</v>
      </c>
      <c r="U43" s="110"/>
      <c r="V43" s="113">
        <f t="shared" si="0"/>
        <v>1</v>
      </c>
      <c r="W43" s="114">
        <f t="shared" si="1"/>
        <v>0</v>
      </c>
      <c r="X43" s="115"/>
      <c r="Y43" s="116"/>
      <c r="Z43" s="22"/>
    </row>
    <row r="44" spans="1:26" ht="23.25" customHeight="1" thickBot="1" x14ac:dyDescent="0.3">
      <c r="A44" s="185" t="s">
        <v>218</v>
      </c>
      <c r="B44" s="186"/>
      <c r="C44" s="187"/>
      <c r="D44" s="118"/>
      <c r="E44" s="118"/>
      <c r="F44" s="118"/>
      <c r="G44" s="118"/>
      <c r="H44" s="118"/>
      <c r="I44" s="118"/>
      <c r="J44" s="118"/>
      <c r="K44" s="118"/>
      <c r="L44" s="118"/>
      <c r="M44" s="118"/>
      <c r="N44" s="3"/>
      <c r="O44" s="3"/>
      <c r="P44" s="3"/>
      <c r="Q44" s="3"/>
      <c r="R44" s="3"/>
      <c r="S44" s="3"/>
      <c r="T44" s="3"/>
      <c r="U44" s="3"/>
      <c r="V44" s="3"/>
      <c r="W44" s="3"/>
      <c r="X44" s="118"/>
      <c r="Y44" s="119"/>
    </row>
    <row r="45" spans="1:26" x14ac:dyDescent="0.25">
      <c r="L45" s="3"/>
      <c r="M45" s="3"/>
      <c r="N45" s="3"/>
      <c r="O45" s="3"/>
      <c r="P45" s="3"/>
    </row>
    <row r="46" spans="1:26" ht="21" customHeight="1" x14ac:dyDescent="0.3">
      <c r="L46" s="3"/>
      <c r="M46" s="217"/>
      <c r="N46" s="218"/>
      <c r="O46" s="219"/>
      <c r="P46" s="3"/>
      <c r="X46" s="129"/>
    </row>
    <row r="47" spans="1:26" x14ac:dyDescent="0.25">
      <c r="L47" s="3"/>
      <c r="M47" s="3"/>
      <c r="N47" s="3"/>
      <c r="O47" s="3"/>
      <c r="P47" s="3"/>
    </row>
    <row r="50" spans="4:4" x14ac:dyDescent="0.25">
      <c r="D50" s="128"/>
    </row>
    <row r="51" spans="4:4" x14ac:dyDescent="0.25">
      <c r="D51" s="128"/>
    </row>
  </sheetData>
  <autoFilter ref="A8:Z44"/>
  <sortState ref="L116:O138">
    <sortCondition ref="O116:O138"/>
  </sortState>
  <mergeCells count="31">
    <mergeCell ref="A1:C3"/>
    <mergeCell ref="D1:Y3"/>
    <mergeCell ref="A4:C5"/>
    <mergeCell ref="J5:K5"/>
    <mergeCell ref="L5:M5"/>
    <mergeCell ref="W5:X5"/>
    <mergeCell ref="A44:C44"/>
    <mergeCell ref="Y6:Y8"/>
    <mergeCell ref="G7:G8"/>
    <mergeCell ref="H7:H8"/>
    <mergeCell ref="I7:I8"/>
    <mergeCell ref="J7:J8"/>
    <mergeCell ref="K7:K8"/>
    <mergeCell ref="V7:W7"/>
    <mergeCell ref="X7:X8"/>
    <mergeCell ref="R7:S7"/>
    <mergeCell ref="T7:U7"/>
    <mergeCell ref="L7:L8"/>
    <mergeCell ref="M7:M8"/>
    <mergeCell ref="N7:O7"/>
    <mergeCell ref="P7:Q7"/>
    <mergeCell ref="A6:A8"/>
    <mergeCell ref="G6:H6"/>
    <mergeCell ref="I6:K6"/>
    <mergeCell ref="L6:M6"/>
    <mergeCell ref="N6:X6"/>
    <mergeCell ref="B6:B8"/>
    <mergeCell ref="C6:C7"/>
    <mergeCell ref="D6:D7"/>
    <mergeCell ref="E6:E8"/>
    <mergeCell ref="F6:F8"/>
  </mergeCells>
  <dataValidations xWindow="105" yWindow="845" count="6">
    <dataValidation type="list" allowBlank="1" showInputMessage="1" showErrorMessage="1" promptTitle="ETAPA" prompt="Seleccione la etapa" sqref="L5:M5">
      <formula1>#REF!</formula1>
    </dataValidation>
    <dataValidation type="list" allowBlank="1" showInputMessage="1" showErrorMessage="1" promptTitle="POLÍTICA DE DES. ADMINISTRATIVO" prompt="Seleccione Política de Desarrollo Administrativo" sqref="A16:A17 B9:B42">
      <formula1>#REF!</formula1>
    </dataValidation>
    <dataValidation type="list" allowBlank="1" showInputMessage="1" showErrorMessage="1" sqref="Y5 F39 F35 E9:E11 F9:F17 F21:F32 F43">
      <formula1>#REF!</formula1>
    </dataValidation>
    <dataValidation type="list" allowBlank="1" showInputMessage="1" showErrorMessage="1" promptTitle="RESPONSABLE" prompt="Seleccione Responsable" sqref="K9:K42">
      <formula1>#REF!</formula1>
    </dataValidation>
    <dataValidation type="list" allowBlank="1" showInputMessage="1" showErrorMessage="1" promptTitle="DEPENDENCIA" prompt="Seleccione la Dependencia" sqref="J9:J42">
      <formula1>#REF!</formula1>
    </dataValidation>
    <dataValidation type="list" allowBlank="1" showInputMessage="1" showErrorMessage="1" promptTitle="PROCESO" prompt="Seleccione el Proceso Institucional" sqref="I9:I42">
      <formula1>#REF!</formula1>
    </dataValidation>
  </dataValidations>
  <printOptions horizontalCentered="1"/>
  <pageMargins left="0.31496062992125984" right="0.31496062992125984" top="0.55118110236220474" bottom="0.55118110236220474" header="0.31496062992125984" footer="0.31496062992125984"/>
  <pageSetup paperSize="5" scale="44" orientation="landscape" r:id="rId1"/>
  <headerFooter>
    <oddFooter>&amp;L&amp;"Arial Narrow,Normal"&amp;9Código: G1-S1-FO-13
Versión: 06&amp;C&amp;"Arial Narrow,Normal"&amp;9Vigencia: 13/01/2017&amp;R&amp;"Arial Narrow,Normal"&amp;9Página: &amp;P de &amp;N</oddFooter>
  </headerFooter>
  <drawing r:id="rId2"/>
  <extLst>
    <ext xmlns:x14="http://schemas.microsoft.com/office/spreadsheetml/2009/9/main" uri="{CCE6A557-97BC-4b89-ADB6-D9C93CAAB3DF}">
      <x14:dataValidations xmlns:xm="http://schemas.microsoft.com/office/excel/2006/main" xWindow="105" yWindow="845" count="5">
        <x14:dataValidation type="list" allowBlank="1" showInputMessage="1" showErrorMessage="1" promptTitle="RESPONSABLE" prompt="Seleccione Responsable">
          <x14:formula1>
            <xm:f>'[1]Listas desplegables'!#REF!</xm:f>
          </x14:formula1>
          <xm:sqref>K43</xm:sqref>
        </x14:dataValidation>
        <x14:dataValidation type="list" allowBlank="1" showInputMessage="1" showErrorMessage="1" promptTitle="DEPENDENCIA" prompt="Seleccione la Dependencia">
          <x14:formula1>
            <xm:f>'[1]Listas desplegables'!#REF!</xm:f>
          </x14:formula1>
          <xm:sqref>J43</xm:sqref>
        </x14:dataValidation>
        <x14:dataValidation type="list" allowBlank="1" showInputMessage="1" showErrorMessage="1" promptTitle="PROCESO" prompt="Seleccione el Proceso Institucional">
          <x14:formula1>
            <xm:f>'[1]Listas desplegables'!#REF!</xm:f>
          </x14:formula1>
          <xm:sqref>I43</xm:sqref>
        </x14:dataValidation>
        <x14:dataValidation type="list" allowBlank="1" showInputMessage="1" showErrorMessage="1" promptTitle="POLÍTICA DE DES. ADMINISTRATIVO" prompt="Seleccione Política de Desarrollo Administrativo">
          <x14:formula1>
            <xm:f>'[1]Listas desplegables'!#REF!</xm:f>
          </x14:formula1>
          <xm:sqref>B43</xm:sqref>
        </x14:dataValidation>
        <x14:dataValidation type="list" allowBlank="1" showInputMessage="1" showErrorMessage="1">
          <x14:formula1>
            <xm:f>'[2]Listas desplegables'!#REF!</xm:f>
          </x14:formula1>
          <xm:sqref>C9:D43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3. Plan Acción para firmas</vt:lpstr>
      <vt:lpstr>'3. Plan Acción para firmas'!Área_de_impresión</vt:lpstr>
      <vt:lpstr>'3. Plan Acción para firmas'!Títulos_a_imprimir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Vanegas</dc:creator>
  <cp:lastModifiedBy>Juan Vanegas</cp:lastModifiedBy>
  <cp:lastPrinted>2018-06-05T14:43:38Z</cp:lastPrinted>
  <dcterms:created xsi:type="dcterms:W3CDTF">2018-04-16T14:31:27Z</dcterms:created>
  <dcterms:modified xsi:type="dcterms:W3CDTF">2018-06-07T13:37:51Z</dcterms:modified>
</cp:coreProperties>
</file>